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O\năm 2023\NK THÁNG 5\08052023\"/>
    </mc:Choice>
  </mc:AlternateContent>
  <bookViews>
    <workbookView xWindow="0" yWindow="0" windowWidth="14925" windowHeight="906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'!$A$1:$BF$35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G25" i="12" l="1"/>
  <c r="N25" i="12"/>
  <c r="M25" i="12"/>
  <c r="O25" i="12"/>
  <c r="C25" i="12"/>
  <c r="D25" i="12"/>
  <c r="E25" i="12"/>
  <c r="F25" i="12"/>
  <c r="G25" i="12"/>
  <c r="H25" i="12"/>
  <c r="I25" i="12"/>
  <c r="J25" i="12"/>
  <c r="K25" i="12"/>
  <c r="L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8" i="12"/>
  <c r="AF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<sst xmlns="http://schemas.openxmlformats.org/spreadsheetml/2006/main" count="95" uniqueCount="76">
  <si>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</si>
  <si>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</si>
  <si>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</si>
  <si>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</si>
  <si>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</si>
  <si>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</si>
  <si>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</si>
  <si>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</si>
  <si>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</si>
  <si>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</si>
  <si>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</si>
  <si>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</si>
  <si>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</si>
  <si>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</si>
  <si>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</si>
  <si>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</si>
  <si>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</si>
  <si>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</si>
  <si>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</si>
  <si>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</si>
  <si>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</si>
  <si>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</si>
  <si>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</si>
  <si>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</si>
  <si>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</si>
  <si>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</si>
  <si>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</si>
  <si>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</si>
  <si>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</si>
  <si>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</si>
  <si>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</si>
  <si>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</si>
  <si>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</si>
  <si>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</si>
  <si>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</si>
  <si>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</si>
  <si>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</si>
  <si>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</si>
  <si>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</si>
  <si>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</si>
  <si>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</si>
  <si>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</si>
  <si>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</si>
  <si>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</si>
  <si>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</si>
  <si>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</si>
  <si>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</si>
  <si>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</si>
  <si>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</si>
  <si>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</si>
  <si>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</si>
  <si>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</si>
  <si>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</si>
  <si>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</si>
  <si>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</si>
  <si>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</si>
  <si>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</si>
  <si>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</si>
  <si>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</si>
  <si>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</si>
  <si>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</si>
  <si>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</si>
  <si>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</si>
  <si>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</si>
  <si>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</si>
  <si>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</si>
  <si>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Nguyễn Tiến Đàm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</si>
  <si>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</si>
  <si>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</si>
  <si>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</si>
  <si>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</si>
  <si>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</si>
  <si>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</si>
  <si>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</si>
  <si>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XUẤT HÀNG ĐÀ NẴNG 8/05/2023</t>
  </si>
  <si>
    <t>Ghi chú: Giấy kiểm dịch gốc ở thùng số 3 ( 1262)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</si>
</sst>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5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0"/>
      <name val="Times New Roman"/>
      <family val="1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7" fontId="17" fillId="2" borderId="1" xfId="1" applyNumberFormat="1" applyFont="1" applyFill="1" applyBorder="1" applyAlignment="1">
      <alignment horizontal="right" vertical="center" wrapText="1"/>
    </xf>
    <xf numFmtId="167" fontId="16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2" fillId="0" borderId="0" xfId="0" applyNumberFormat="1" applyFont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3" fillId="2" borderId="0" xfId="0" applyFont="1" applyFill="1" applyBorder="1" applyAlignment="1">
      <alignment horizontal="center"/>
    </xf>
    <xf numFmtId="0" fontId="26" fillId="2" borderId="0" xfId="0" applyFont="1" applyFill="1"/>
    <xf numFmtId="0" fontId="3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39" fillId="2" borderId="0" xfId="0" applyFont="1" applyFill="1" applyBorder="1" applyAlignment="1">
      <alignment horizontal="center"/>
    </xf>
    <xf numFmtId="0" fontId="36" fillId="2" borderId="0" xfId="0" applyFont="1" applyFill="1"/>
    <xf numFmtId="0" fontId="36" fillId="2" borderId="0" xfId="0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8" fillId="2" borderId="0" xfId="0" applyFont="1" applyFill="1" applyBorder="1"/>
    <xf numFmtId="0" fontId="12" fillId="2" borderId="0" xfId="0" applyFont="1" applyFill="1" applyBorder="1"/>
    <xf numFmtId="0" fontId="29" fillId="2" borderId="0" xfId="0" applyFont="1" applyFill="1"/>
    <xf numFmtId="0" fontId="25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28" fillId="2" borderId="0" xfId="0" applyFont="1" applyFill="1"/>
    <xf numFmtId="0" fontId="41" fillId="2" borderId="0" xfId="0" applyFont="1" applyFill="1"/>
    <xf numFmtId="0" fontId="45" fillId="2" borderId="1" xfId="0" applyFont="1" applyFill="1" applyBorder="1" applyAlignment="1">
      <alignment horizontal="center" vertical="center" wrapText="1"/>
    </xf>
    <xf numFmtId="166" fontId="45" fillId="2" borderId="1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164" fontId="24" fillId="2" borderId="0" xfId="1" applyNumberFormat="1" applyFont="1" applyFill="1" applyBorder="1" applyAlignment="1"/>
    <xf numFmtId="0" fontId="24" fillId="2" borderId="0" xfId="0" applyFont="1" applyFill="1"/>
    <xf numFmtId="164" fontId="24" fillId="2" borderId="0" xfId="1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/>
    <xf numFmtId="0" fontId="21" fillId="2" borderId="0" xfId="0" applyFont="1" applyFill="1" applyBorder="1" applyAlignment="1">
      <alignment horizontal="center"/>
    </xf>
    <xf numFmtId="0" fontId="21" fillId="2" borderId="0" xfId="0" applyFont="1" applyFill="1"/>
    <xf numFmtId="0" fontId="24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/>
    <xf numFmtId="0" fontId="2" fillId="2" borderId="0" xfId="0" applyFont="1" applyFill="1" applyBorder="1"/>
    <xf numFmtId="0" fontId="2" fillId="2" borderId="3" xfId="0" applyFont="1" applyFill="1" applyBorder="1" applyAlignment="1"/>
    <xf numFmtId="0" fontId="2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44" fillId="2" borderId="0" xfId="0" applyFont="1" applyFill="1" applyAlignment="1">
      <alignment vertical="center" wrapText="1"/>
    </xf>
    <xf numFmtId="0" fontId="29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9" fillId="2" borderId="0" xfId="0" applyFont="1" applyFill="1" applyAlignment="1">
      <alignment horizontal="center" vertical="center" wrapText="1"/>
    </xf>
    <xf numFmtId="0" fontId="0" fillId="2" borderId="0" xfId="0" applyFill="1"/>
    <xf numFmtId="0" fontId="33" fillId="2" borderId="0" xfId="0" applyFont="1" applyFill="1"/>
    <xf numFmtId="0" fontId="2" fillId="2" borderId="3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64" fontId="31" fillId="2" borderId="1" xfId="1" applyNumberFormat="1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164" fontId="24" fillId="2" borderId="0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8"/>
  <sheetViews>
    <sheetView tabSelected="1" topLeftCell="A7" zoomScale="110" zoomScaleNormal="110" workbookViewId="0">
      <pane xSplit="1" topLeftCell="AB1" activePane="topRight" state="frozen"/>
      <selection activeCell="A5" sqref="A5"/>
      <selection pane="topRight" activeCell="AG8" sqref="AG8:AG23"/>
    </sheetView>
  </sheetViews>
  <sheetFormatPr defaultRowHeight="15"/>
  <cols>
    <col min="1" max="1" width="16.42578125" style="99" customWidth="1"/>
    <col min="2" max="4" width="7.85546875" style="61" customWidth="1"/>
    <col min="5" max="5" width="7.85546875" style="60" customWidth="1"/>
    <col min="6" max="6" width="7.85546875" style="61" customWidth="1"/>
    <col min="7" max="7" width="7.85546875" style="60" customWidth="1"/>
    <col min="8" max="9" width="7.85546875" style="61" customWidth="1"/>
    <col min="10" max="33" width="7.85546875" style="60" customWidth="1"/>
    <col min="34" max="35" width="6.7109375" style="60" customWidth="1"/>
    <col min="36" max="36" width="5.85546875" style="60" customWidth="1"/>
    <col min="37" max="38" width="5.5703125" style="60" customWidth="1"/>
    <col min="39" max="49" width="5.28515625" style="60" customWidth="1"/>
    <col min="50" max="51" width="5.140625" style="60" customWidth="1"/>
    <col min="52" max="56" width="5.28515625" style="60" customWidth="1"/>
    <col min="57" max="58" width="5.85546875" style="60" customWidth="1"/>
    <col min="59" max="60" width="4.5703125" style="96" bestFit="1" customWidth="1"/>
    <col min="61" max="68" width="4.85546875" style="96" customWidth="1"/>
    <col min="69" max="83" width="4.5703125" style="96" bestFit="1" customWidth="1"/>
    <col min="84" max="84" width="4.5703125" style="96" customWidth="1"/>
    <col min="85" max="86" width="5.5703125" style="97" customWidth="1"/>
    <col min="87" max="16384" width="9.140625" style="98"/>
  </cols>
  <sheetData>
    <row r="1" spans="1:86" s="82" customFormat="1" ht="15.75" customHeight="1">
      <c r="A1" s="102" t="s">
        <v>34</v>
      </c>
      <c r="B1" s="102"/>
      <c r="C1" s="102"/>
      <c r="D1" s="102"/>
      <c r="E1" s="102"/>
      <c r="F1" s="102"/>
      <c r="G1" s="102"/>
      <c r="H1" s="50"/>
      <c r="I1" s="50"/>
      <c r="J1" s="50"/>
      <c r="K1" s="50"/>
      <c r="L1" s="50"/>
      <c r="M1" s="50"/>
      <c r="N1" s="50"/>
      <c r="O1" s="50"/>
      <c r="P1" s="80"/>
      <c r="Q1" s="102" t="s">
        <v>34</v>
      </c>
      <c r="R1" s="102"/>
      <c r="S1" s="102"/>
      <c r="T1" s="102"/>
      <c r="U1" s="102"/>
      <c r="V1" s="102"/>
      <c r="W1" s="102"/>
      <c r="X1" s="102"/>
      <c r="Y1" s="102"/>
      <c r="Z1" s="102"/>
      <c r="AA1" s="50"/>
      <c r="AB1" s="50"/>
      <c r="AC1" s="50"/>
      <c r="AD1" s="50"/>
      <c r="AE1" s="50"/>
      <c r="AF1" s="80"/>
      <c r="AG1" s="80"/>
      <c r="AH1" s="80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5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1"/>
      <c r="CH1" s="81"/>
    </row>
    <row r="2" spans="1:86" s="82" customFormat="1" ht="15.75" customHeight="1">
      <c r="A2" s="103" t="s">
        <v>37</v>
      </c>
      <c r="B2" s="103"/>
      <c r="C2" s="103"/>
      <c r="D2" s="103"/>
      <c r="E2" s="103"/>
      <c r="F2" s="103"/>
      <c r="G2" s="103"/>
      <c r="H2" s="51"/>
      <c r="I2" s="51"/>
      <c r="J2" s="51"/>
      <c r="K2" s="51"/>
      <c r="L2" s="51"/>
      <c r="M2" s="51"/>
      <c r="N2" s="51"/>
      <c r="O2" s="51"/>
      <c r="P2" s="80"/>
      <c r="Q2" s="103" t="s">
        <v>37</v>
      </c>
      <c r="R2" s="103"/>
      <c r="S2" s="103"/>
      <c r="T2" s="103"/>
      <c r="U2" s="103"/>
      <c r="V2" s="103"/>
      <c r="W2" s="103"/>
      <c r="X2" s="103"/>
      <c r="Y2" s="103"/>
      <c r="Z2" s="51"/>
      <c r="AA2" s="51"/>
      <c r="AB2" s="51"/>
      <c r="AC2" s="51"/>
      <c r="AD2" s="51"/>
      <c r="AE2" s="51"/>
      <c r="AF2" s="80"/>
      <c r="AG2" s="80"/>
      <c r="AH2" s="80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1"/>
      <c r="CH2" s="81"/>
    </row>
    <row r="3" spans="1:86" s="82" customFormat="1" ht="15.75" customHeight="1">
      <c r="A3" s="53"/>
      <c r="B3" s="52"/>
      <c r="C3" s="52"/>
      <c r="D3" s="52"/>
      <c r="E3" s="53"/>
      <c r="F3" s="52"/>
      <c r="G3" s="53"/>
      <c r="H3" s="52"/>
      <c r="I3" s="52"/>
      <c r="J3" s="53"/>
      <c r="K3" s="53"/>
      <c r="L3" s="53"/>
      <c r="M3" s="53"/>
      <c r="N3" s="53"/>
      <c r="O3" s="53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1"/>
      <c r="CH3" s="81"/>
    </row>
    <row r="4" spans="1:86" s="86" customFormat="1" ht="20.25" customHeight="1">
      <c r="A4" s="106" t="s">
        <v>74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 t="s">
        <v>74</v>
      </c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83"/>
      <c r="AI4" s="83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4"/>
      <c r="CA4" s="84"/>
      <c r="CB4" s="84"/>
      <c r="CC4" s="84"/>
      <c r="CD4" s="84"/>
      <c r="CE4" s="84"/>
      <c r="CF4" s="84"/>
      <c r="CG4" s="85"/>
      <c r="CH4" s="85"/>
    </row>
    <row r="5" spans="1:86" s="55" customFormat="1" ht="19.5">
      <c r="B5" s="54"/>
      <c r="C5" s="54"/>
      <c r="D5" s="54"/>
      <c r="F5" s="54"/>
      <c r="H5" s="54"/>
      <c r="I5" s="54"/>
      <c r="J5" s="100" t="s">
        <v>72</v>
      </c>
      <c r="K5" s="100"/>
      <c r="L5" s="100"/>
      <c r="Q5" s="87"/>
      <c r="S5" s="100"/>
      <c r="T5" s="100"/>
      <c r="U5" s="100"/>
      <c r="V5" s="88"/>
      <c r="AD5" s="87" t="s">
        <v>73</v>
      </c>
      <c r="AF5" s="100"/>
      <c r="AG5" s="100"/>
      <c r="AH5" s="100"/>
      <c r="BC5" s="42"/>
      <c r="BD5" s="42"/>
      <c r="BE5" s="42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</row>
    <row r="6" spans="1:86" s="91" customFormat="1" ht="15" customHeight="1">
      <c r="A6" s="89" t="s">
        <v>63</v>
      </c>
      <c r="B6" s="90">
        <v>1</v>
      </c>
      <c r="C6" s="90">
        <v>2</v>
      </c>
      <c r="D6" s="90">
        <v>3</v>
      </c>
      <c r="E6" s="90">
        <v>4</v>
      </c>
      <c r="F6" s="90">
        <v>5</v>
      </c>
      <c r="G6" s="90">
        <v>6</v>
      </c>
      <c r="H6" s="90">
        <v>7</v>
      </c>
      <c r="I6" s="90">
        <v>8</v>
      </c>
      <c r="J6" s="90">
        <v>9</v>
      </c>
      <c r="K6" s="90">
        <v>10</v>
      </c>
      <c r="L6" s="90">
        <v>11</v>
      </c>
      <c r="M6" s="90">
        <v>12</v>
      </c>
      <c r="N6" s="90">
        <v>13</v>
      </c>
      <c r="O6" s="90">
        <v>14</v>
      </c>
      <c r="P6" s="90">
        <v>15</v>
      </c>
      <c r="Q6" s="90">
        <v>16</v>
      </c>
      <c r="R6" s="90">
        <v>17</v>
      </c>
      <c r="S6" s="90">
        <v>18</v>
      </c>
      <c r="T6" s="90">
        <v>19</v>
      </c>
      <c r="U6" s="90">
        <v>20</v>
      </c>
      <c r="V6" s="90">
        <v>21</v>
      </c>
      <c r="W6" s="90">
        <v>22</v>
      </c>
      <c r="X6" s="90">
        <v>23</v>
      </c>
      <c r="Y6" s="90">
        <v>24</v>
      </c>
      <c r="Z6" s="90">
        <v>25</v>
      </c>
      <c r="AA6" s="90">
        <v>26</v>
      </c>
      <c r="AB6" s="90">
        <v>27</v>
      </c>
      <c r="AC6" s="90">
        <v>28</v>
      </c>
      <c r="AD6" s="90">
        <v>29</v>
      </c>
      <c r="AE6" s="90">
        <v>30</v>
      </c>
      <c r="AF6" s="105" t="s">
        <v>62</v>
      </c>
      <c r="AG6" s="104" t="s">
        <v>60</v>
      </c>
      <c r="BC6" s="42"/>
      <c r="BD6" s="42"/>
      <c r="BE6" s="42"/>
    </row>
    <row r="7" spans="1:86" s="79" customFormat="1" ht="21.75" customHeight="1">
      <c r="A7" s="41" t="s">
        <v>36</v>
      </c>
      <c r="B7" s="108">
        <v>1262</v>
      </c>
      <c r="C7" s="109"/>
      <c r="D7" s="109"/>
      <c r="E7" s="109"/>
      <c r="F7" s="109"/>
      <c r="G7" s="109"/>
      <c r="H7" s="109"/>
      <c r="I7" s="110"/>
      <c r="J7" s="77">
        <v>1515</v>
      </c>
      <c r="K7" s="77">
        <v>1607</v>
      </c>
      <c r="L7" s="77">
        <v>1623</v>
      </c>
      <c r="M7" s="78">
        <v>1682</v>
      </c>
      <c r="N7" s="78">
        <v>6973</v>
      </c>
      <c r="O7" s="78">
        <v>6457</v>
      </c>
      <c r="P7" s="78">
        <v>6556</v>
      </c>
      <c r="Q7" s="78">
        <v>6200</v>
      </c>
      <c r="R7" s="78">
        <v>6905</v>
      </c>
      <c r="S7" s="78">
        <v>4980</v>
      </c>
      <c r="T7" s="78">
        <v>6987</v>
      </c>
      <c r="U7" s="78">
        <v>4909</v>
      </c>
      <c r="V7" s="78">
        <v>6498</v>
      </c>
      <c r="W7" s="78">
        <v>6115</v>
      </c>
      <c r="X7" s="78">
        <v>6972</v>
      </c>
      <c r="Y7" s="78">
        <v>5258</v>
      </c>
      <c r="Z7" s="78">
        <v>5013</v>
      </c>
      <c r="AA7" s="78">
        <v>5035</v>
      </c>
      <c r="AB7" s="78">
        <v>5229</v>
      </c>
      <c r="AC7" s="78">
        <v>4894</v>
      </c>
      <c r="AD7" s="78">
        <v>5217</v>
      </c>
      <c r="AE7" s="78">
        <v>4947</v>
      </c>
      <c r="AF7" s="105"/>
      <c r="AG7" s="104"/>
      <c r="AI7" s="42"/>
      <c r="BD7" s="42"/>
      <c r="BE7" s="42"/>
      <c r="BF7" s="42"/>
    </row>
    <row r="8" spans="1:86" s="42" customFormat="1" ht="15.75" customHeight="1">
      <c r="A8" s="41" t="s">
        <v>1</v>
      </c>
      <c r="B8" s="13">
        <v>52</v>
      </c>
      <c r="C8" s="13">
        <v>52</v>
      </c>
      <c r="D8" s="13">
        <v>50</v>
      </c>
      <c r="E8" s="13"/>
      <c r="F8" s="13"/>
      <c r="G8" s="13"/>
      <c r="H8" s="13"/>
      <c r="I8" s="13"/>
      <c r="J8" s="13">
        <v>10</v>
      </c>
      <c r="K8" s="13"/>
      <c r="L8" s="13">
        <v>15</v>
      </c>
      <c r="M8" s="13">
        <v>5</v>
      </c>
      <c r="N8" s="13">
        <v>4</v>
      </c>
      <c r="O8" s="13">
        <v>4</v>
      </c>
      <c r="P8" s="13">
        <v>6</v>
      </c>
      <c r="Q8" s="13">
        <v>6</v>
      </c>
      <c r="R8" s="13">
        <v>6</v>
      </c>
      <c r="S8" s="13">
        <v>2</v>
      </c>
      <c r="T8" s="13"/>
      <c r="U8" s="13">
        <v>6</v>
      </c>
      <c r="V8" s="13">
        <v>4</v>
      </c>
      <c r="W8" s="13"/>
      <c r="X8" s="13">
        <v>2</v>
      </c>
      <c r="Y8" s="13">
        <v>4</v>
      </c>
      <c r="Z8" s="13"/>
      <c r="AA8" s="13"/>
      <c r="AB8" s="13"/>
      <c r="AC8" s="13"/>
      <c r="AD8" s="13">
        <v>6</v>
      </c>
      <c r="AE8" s="13">
        <v>4</v>
      </c>
      <c r="AF8" s="41">
        <f t="shared" ref="AF8:AF23" si="0">SUM(B8:AE8)</f>
        <v>238</v>
      </c>
      <c r="AG8" s="111">
        <v>238</v>
      </c>
    </row>
    <row r="9" spans="1:86" s="42" customFormat="1" ht="15.75" customHeight="1">
      <c r="A9" s="41" t="s">
        <v>4</v>
      </c>
      <c r="B9" s="13"/>
      <c r="C9" s="13"/>
      <c r="D9" s="13"/>
      <c r="E9" s="13">
        <v>136</v>
      </c>
      <c r="F9" s="13"/>
      <c r="G9" s="13"/>
      <c r="H9" s="13"/>
      <c r="I9" s="13"/>
      <c r="J9" s="13"/>
      <c r="K9" s="13">
        <v>8</v>
      </c>
      <c r="L9" s="13"/>
      <c r="M9" s="13">
        <v>10</v>
      </c>
      <c r="N9" s="13">
        <v>4</v>
      </c>
      <c r="O9" s="13"/>
      <c r="P9" s="13"/>
      <c r="Q9" s="13">
        <v>6</v>
      </c>
      <c r="R9" s="13">
        <v>2</v>
      </c>
      <c r="S9" s="13"/>
      <c r="T9" s="13">
        <v>4</v>
      </c>
      <c r="U9" s="13">
        <v>6</v>
      </c>
      <c r="V9" s="13">
        <v>4</v>
      </c>
      <c r="W9" s="13"/>
      <c r="X9" s="13">
        <v>2</v>
      </c>
      <c r="Y9" s="13">
        <v>6</v>
      </c>
      <c r="Z9" s="13"/>
      <c r="AA9" s="13">
        <v>8</v>
      </c>
      <c r="AB9" s="13"/>
      <c r="AC9" s="13"/>
      <c r="AD9" s="13"/>
      <c r="AE9" s="13">
        <v>2</v>
      </c>
      <c r="AF9" s="41">
        <f t="shared" si="0"/>
        <v>198</v>
      </c>
      <c r="AG9" s="111">
        <v>198</v>
      </c>
    </row>
    <row r="10" spans="1:86" s="42" customFormat="1" ht="15.75" customHeight="1">
      <c r="A10" s="41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41">
        <f t="shared" si="0"/>
        <v>0</v>
      </c>
      <c r="AG10" s="111"/>
    </row>
    <row r="11" spans="1:86" s="42" customFormat="1" ht="15.75" customHeight="1">
      <c r="A11" s="41" t="s">
        <v>6</v>
      </c>
      <c r="B11" s="13"/>
      <c r="C11" s="13"/>
      <c r="D11" s="13"/>
      <c r="E11" s="13"/>
      <c r="F11" s="13"/>
      <c r="G11" s="13">
        <v>35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>
        <v>2</v>
      </c>
      <c r="W11" s="13"/>
      <c r="X11" s="13">
        <v>2</v>
      </c>
      <c r="Y11" s="13"/>
      <c r="Z11" s="13">
        <v>3</v>
      </c>
      <c r="AA11" s="13"/>
      <c r="AB11" s="13">
        <v>3</v>
      </c>
      <c r="AC11" s="13">
        <v>1</v>
      </c>
      <c r="AD11" s="13"/>
      <c r="AE11" s="13"/>
      <c r="AF11" s="41">
        <f t="shared" si="0"/>
        <v>46</v>
      </c>
      <c r="AG11" s="111">
        <v>46</v>
      </c>
    </row>
    <row r="12" spans="1:86" s="42" customFormat="1" ht="15.75" customHeight="1">
      <c r="A12" s="41" t="s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41">
        <f t="shared" si="0"/>
        <v>0</v>
      </c>
      <c r="AG12" s="111"/>
    </row>
    <row r="13" spans="1:86" s="42" customFormat="1" ht="15.75" customHeight="1">
      <c r="A13" s="41" t="s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41">
        <f t="shared" si="0"/>
        <v>0</v>
      </c>
      <c r="AG13" s="111"/>
    </row>
    <row r="14" spans="1:86" s="42" customFormat="1" ht="15.75" customHeight="1">
      <c r="A14" s="41" t="s">
        <v>2</v>
      </c>
      <c r="B14" s="13"/>
      <c r="C14" s="13"/>
      <c r="D14" s="13"/>
      <c r="E14" s="13"/>
      <c r="F14" s="13"/>
      <c r="G14" s="13"/>
      <c r="H14" s="13">
        <v>76</v>
      </c>
      <c r="I14" s="13"/>
      <c r="J14" s="13"/>
      <c r="K14" s="13"/>
      <c r="L14" s="13"/>
      <c r="M14" s="13"/>
      <c r="N14" s="13"/>
      <c r="O14" s="13"/>
      <c r="P14" s="13">
        <v>2</v>
      </c>
      <c r="Q14" s="13"/>
      <c r="R14" s="13">
        <v>2</v>
      </c>
      <c r="S14" s="13"/>
      <c r="T14" s="13">
        <v>8</v>
      </c>
      <c r="U14" s="13"/>
      <c r="V14" s="13"/>
      <c r="W14" s="13"/>
      <c r="X14" s="13">
        <v>2</v>
      </c>
      <c r="Y14" s="13"/>
      <c r="Z14" s="13">
        <v>2</v>
      </c>
      <c r="AA14" s="13"/>
      <c r="AB14" s="13"/>
      <c r="AC14" s="13">
        <v>4</v>
      </c>
      <c r="AD14" s="13">
        <v>2</v>
      </c>
      <c r="AE14" s="13">
        <v>2</v>
      </c>
      <c r="AF14" s="41">
        <f t="shared" si="0"/>
        <v>100</v>
      </c>
      <c r="AG14" s="111">
        <v>100</v>
      </c>
    </row>
    <row r="15" spans="1:86" s="42" customFormat="1" ht="15.75" customHeight="1">
      <c r="A15" s="41" t="s">
        <v>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41">
        <f t="shared" si="0"/>
        <v>0</v>
      </c>
      <c r="AG15" s="111"/>
    </row>
    <row r="16" spans="1:86" s="42" customFormat="1" ht="15.75" customHeight="1">
      <c r="A16" s="41" t="s">
        <v>10</v>
      </c>
      <c r="B16" s="13"/>
      <c r="C16" s="13"/>
      <c r="D16" s="13"/>
      <c r="E16" s="13"/>
      <c r="F16" s="13"/>
      <c r="G16" s="13"/>
      <c r="H16" s="13"/>
      <c r="I16" s="13">
        <v>42</v>
      </c>
      <c r="J16" s="13"/>
      <c r="K16" s="13"/>
      <c r="L16" s="13"/>
      <c r="M16" s="13"/>
      <c r="N16" s="13"/>
      <c r="O16" s="13">
        <v>2</v>
      </c>
      <c r="P16" s="13">
        <v>2</v>
      </c>
      <c r="Q16" s="13"/>
      <c r="R16" s="13"/>
      <c r="S16" s="13">
        <v>2</v>
      </c>
      <c r="T16" s="13"/>
      <c r="U16" s="13"/>
      <c r="V16" s="13"/>
      <c r="W16" s="13">
        <v>4</v>
      </c>
      <c r="X16" s="13">
        <v>2</v>
      </c>
      <c r="Y16" s="13"/>
      <c r="Z16" s="13">
        <v>2</v>
      </c>
      <c r="AA16" s="13">
        <v>2</v>
      </c>
      <c r="AB16" s="13">
        <v>2</v>
      </c>
      <c r="AC16" s="13">
        <v>2</v>
      </c>
      <c r="AD16" s="13"/>
      <c r="AE16" s="13"/>
      <c r="AF16" s="41">
        <f t="shared" si="0"/>
        <v>62</v>
      </c>
      <c r="AG16" s="111">
        <v>62</v>
      </c>
    </row>
    <row r="17" spans="1:86" s="42" customFormat="1" ht="15.75" customHeight="1">
      <c r="A17" s="41" t="s">
        <v>9</v>
      </c>
      <c r="B17" s="13"/>
      <c r="C17" s="13"/>
      <c r="D17" s="13"/>
      <c r="E17" s="13"/>
      <c r="F17" s="13"/>
      <c r="G17" s="13"/>
      <c r="H17" s="13"/>
      <c r="I17" s="13">
        <v>116</v>
      </c>
      <c r="J17" s="13">
        <v>10</v>
      </c>
      <c r="K17" s="13"/>
      <c r="L17" s="13">
        <v>20</v>
      </c>
      <c r="M17" s="13"/>
      <c r="N17" s="13">
        <v>2</v>
      </c>
      <c r="O17" s="13"/>
      <c r="P17" s="13"/>
      <c r="Q17" s="13"/>
      <c r="R17" s="13">
        <v>2</v>
      </c>
      <c r="S17" s="13"/>
      <c r="T17" s="13">
        <v>6</v>
      </c>
      <c r="U17" s="13"/>
      <c r="V17" s="13">
        <v>4</v>
      </c>
      <c r="W17" s="13"/>
      <c r="X17" s="13">
        <v>2</v>
      </c>
      <c r="Y17" s="13"/>
      <c r="Z17" s="13">
        <v>2</v>
      </c>
      <c r="AA17" s="13">
        <v>6</v>
      </c>
      <c r="AB17" s="13">
        <v>6</v>
      </c>
      <c r="AC17" s="13"/>
      <c r="AD17" s="13">
        <v>2</v>
      </c>
      <c r="AE17" s="13">
        <v>2</v>
      </c>
      <c r="AF17" s="41">
        <f t="shared" si="0"/>
        <v>180</v>
      </c>
      <c r="AG17" s="111">
        <v>180</v>
      </c>
    </row>
    <row r="18" spans="1:86" s="42" customFormat="1" ht="15.75" customHeight="1">
      <c r="A18" s="41" t="s">
        <v>38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41">
        <f t="shared" si="0"/>
        <v>0</v>
      </c>
      <c r="AG18" s="111"/>
    </row>
    <row r="19" spans="1:86" s="42" customFormat="1" ht="15.75" customHeight="1">
      <c r="A19" s="41" t="s">
        <v>43</v>
      </c>
      <c r="B19" s="13"/>
      <c r="C19" s="13"/>
      <c r="D19" s="13"/>
      <c r="E19" s="13"/>
      <c r="F19" s="13"/>
      <c r="G19" s="13"/>
      <c r="H19" s="13"/>
      <c r="I19" s="13"/>
      <c r="J19" s="13"/>
      <c r="K19" s="13">
        <v>2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41">
        <f t="shared" si="0"/>
        <v>2</v>
      </c>
      <c r="AG19" s="111">
        <v>2</v>
      </c>
    </row>
    <row r="20" spans="1:86" s="42" customFormat="1">
      <c r="A20" s="62" t="s">
        <v>39</v>
      </c>
      <c r="B20" s="13"/>
      <c r="C20" s="13"/>
      <c r="D20" s="13"/>
      <c r="E20" s="13"/>
      <c r="F20" s="13"/>
      <c r="G20" s="13">
        <v>93</v>
      </c>
      <c r="H20" s="13"/>
      <c r="I20" s="13"/>
      <c r="J20" s="13"/>
      <c r="K20" s="13"/>
      <c r="L20" s="13"/>
      <c r="M20" s="13"/>
      <c r="N20" s="13">
        <v>2</v>
      </c>
      <c r="O20" s="13">
        <v>1</v>
      </c>
      <c r="P20" s="13"/>
      <c r="Q20" s="13"/>
      <c r="R20" s="13"/>
      <c r="S20" s="13">
        <v>3</v>
      </c>
      <c r="T20" s="13"/>
      <c r="U20" s="13"/>
      <c r="V20" s="13"/>
      <c r="W20" s="13">
        <v>6</v>
      </c>
      <c r="X20" s="13">
        <v>2</v>
      </c>
      <c r="Y20" s="13"/>
      <c r="Z20" s="13">
        <v>3</v>
      </c>
      <c r="AA20" s="13"/>
      <c r="AB20" s="13">
        <v>3</v>
      </c>
      <c r="AC20" s="13">
        <v>1</v>
      </c>
      <c r="AD20" s="13"/>
      <c r="AE20" s="13">
        <v>2</v>
      </c>
      <c r="AF20" s="41">
        <f t="shared" si="0"/>
        <v>116</v>
      </c>
      <c r="AG20" s="111">
        <v>116</v>
      </c>
    </row>
    <row r="21" spans="1:86" s="42" customFormat="1" ht="15.75" customHeight="1">
      <c r="A21" s="41" t="s">
        <v>40</v>
      </c>
      <c r="B21" s="13"/>
      <c r="C21" s="13"/>
      <c r="D21" s="13"/>
      <c r="E21" s="13"/>
      <c r="F21" s="13"/>
      <c r="G21" s="13"/>
      <c r="H21" s="13">
        <v>66</v>
      </c>
      <c r="I21" s="13"/>
      <c r="J21" s="13"/>
      <c r="K21" s="13"/>
      <c r="L21" s="13">
        <v>10</v>
      </c>
      <c r="M21" s="13"/>
      <c r="N21" s="13">
        <v>2</v>
      </c>
      <c r="O21" s="13">
        <v>4</v>
      </c>
      <c r="P21" s="13"/>
      <c r="Q21" s="13"/>
      <c r="R21" s="13"/>
      <c r="S21" s="13">
        <v>5</v>
      </c>
      <c r="T21" s="13"/>
      <c r="U21" s="13"/>
      <c r="V21" s="13"/>
      <c r="W21" s="13">
        <v>6</v>
      </c>
      <c r="X21" s="13">
        <v>2</v>
      </c>
      <c r="Y21" s="13"/>
      <c r="Z21" s="13">
        <v>3</v>
      </c>
      <c r="AA21" s="13">
        <v>2</v>
      </c>
      <c r="AB21" s="13">
        <v>2</v>
      </c>
      <c r="AC21" s="13">
        <v>3</v>
      </c>
      <c r="AD21" s="13">
        <v>2</v>
      </c>
      <c r="AE21" s="13">
        <v>2</v>
      </c>
      <c r="AF21" s="41">
        <f t="shared" si="0"/>
        <v>109</v>
      </c>
      <c r="AG21" s="111">
        <v>109</v>
      </c>
    </row>
    <row r="22" spans="1:86" s="42" customFormat="1" ht="15.75" customHeight="1">
      <c r="A22" s="41" t="s">
        <v>41</v>
      </c>
      <c r="B22" s="13"/>
      <c r="C22" s="13"/>
      <c r="D22" s="13"/>
      <c r="E22" s="13"/>
      <c r="F22" s="13">
        <v>80</v>
      </c>
      <c r="G22" s="13"/>
      <c r="H22" s="13"/>
      <c r="I22" s="13"/>
      <c r="J22" s="13"/>
      <c r="K22" s="13"/>
      <c r="L22" s="13"/>
      <c r="M22" s="13"/>
      <c r="N22" s="13"/>
      <c r="O22" s="13">
        <v>2</v>
      </c>
      <c r="P22" s="13">
        <v>4</v>
      </c>
      <c r="Q22" s="13"/>
      <c r="R22" s="13">
        <v>2</v>
      </c>
      <c r="S22" s="13">
        <v>2</v>
      </c>
      <c r="T22" s="13"/>
      <c r="U22" s="13"/>
      <c r="V22" s="13"/>
      <c r="W22" s="13"/>
      <c r="X22" s="13">
        <v>2</v>
      </c>
      <c r="Y22" s="13">
        <v>4</v>
      </c>
      <c r="Z22" s="13"/>
      <c r="AA22" s="13"/>
      <c r="AB22" s="13"/>
      <c r="AC22" s="13">
        <v>6</v>
      </c>
      <c r="AD22" s="13">
        <v>2</v>
      </c>
      <c r="AE22" s="13"/>
      <c r="AF22" s="41">
        <f t="shared" si="0"/>
        <v>104</v>
      </c>
      <c r="AG22" s="111">
        <v>104</v>
      </c>
      <c r="BD22" s="92"/>
      <c r="BE22" s="92"/>
      <c r="BF22" s="92"/>
    </row>
    <row r="23" spans="1:86" s="42" customFormat="1" ht="15.75" customHeight="1">
      <c r="A23" s="41" t="s">
        <v>42</v>
      </c>
      <c r="B23" s="13"/>
      <c r="C23" s="13"/>
      <c r="D23" s="13"/>
      <c r="E23" s="13"/>
      <c r="F23" s="13"/>
      <c r="G23" s="13"/>
      <c r="H23" s="13"/>
      <c r="I23" s="13"/>
      <c r="J23" s="13"/>
      <c r="K23" s="13">
        <v>4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41">
        <f t="shared" si="0"/>
        <v>4</v>
      </c>
      <c r="AG23" s="111">
        <v>4</v>
      </c>
      <c r="BD23" s="56"/>
      <c r="BE23" s="67"/>
      <c r="BF23" s="56"/>
    </row>
    <row r="24" spans="1:86" s="42" customFormat="1" ht="26.25" customHeight="1">
      <c r="A24" s="76" t="s">
        <v>71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13"/>
      <c r="AG24" s="40"/>
      <c r="AI24" s="92"/>
      <c r="BD24" s="57"/>
      <c r="BE24" s="71"/>
      <c r="BF24" s="57"/>
    </row>
    <row r="25" spans="1:86" s="92" customFormat="1" ht="19.5" customHeight="1">
      <c r="A25" s="62" t="s">
        <v>61</v>
      </c>
      <c r="B25" s="63">
        <f>B8*0.548+B9*0.315+B10*0.518+B11*0.21+B12*0.31+B13*0.51+B14*0.21+B15*0.41+B16*0.263+B17*0.263+B20*0.33+B21*0.321+B19*0.427+B18*0.53+B23*0.375+B22*0.375</f>
        <v>28.496000000000002</v>
      </c>
      <c r="C25" s="63">
        <f t="shared" ref="C25:AE25" si="1">C8*0.548+C9*0.315+C10*0.518+C11*0.21+C12*0.31+C13*0.51+C14*0.21+C15*0.41+C16*0.263+C17*0.263+C20*0.33+C21*0.321+C19*0.427+C18*0.53+C23*0.375+C22*0.375</f>
        <v>28.496000000000002</v>
      </c>
      <c r="D25" s="63">
        <f t="shared" si="1"/>
        <v>27.400000000000002</v>
      </c>
      <c r="E25" s="63">
        <f t="shared" si="1"/>
        <v>42.84</v>
      </c>
      <c r="F25" s="63">
        <f t="shared" si="1"/>
        <v>30</v>
      </c>
      <c r="G25" s="63">
        <f t="shared" si="1"/>
        <v>38.04</v>
      </c>
      <c r="H25" s="63">
        <f t="shared" si="1"/>
        <v>37.146000000000001</v>
      </c>
      <c r="I25" s="63">
        <f t="shared" si="1"/>
        <v>41.554000000000002</v>
      </c>
      <c r="J25" s="63">
        <f t="shared" si="1"/>
        <v>8.11</v>
      </c>
      <c r="K25" s="63">
        <f t="shared" si="1"/>
        <v>4.8740000000000006</v>
      </c>
      <c r="L25" s="63">
        <f t="shared" si="1"/>
        <v>16.690000000000001</v>
      </c>
      <c r="M25" s="63">
        <f>M8*0.548+M9*0.315+M10*0.518+M11*0.21+M12*0.31+M13*0.51+M14*0.21+M15*0.41+M16*0.263+M17*0.263+M20*0.33+M21*0.321+M19*0.427+M18*0.53+M23*0.375+M22*0.375</f>
        <v>5.8900000000000006</v>
      </c>
      <c r="N25" s="63">
        <f>N8*0.548+N9*0.315+N10*0.518+N11*0.21+N12*0.31+N13*0.51+N14*0.21+N15*0.41+N16*0.263+N17*0.263+N20*0.33+N21*0.321+N19*0.427+N18*0.53+N23*0.375+N22*0.375</f>
        <v>5.28</v>
      </c>
      <c r="O25" s="63">
        <f t="shared" si="1"/>
        <v>5.0819999999999999</v>
      </c>
      <c r="P25" s="63">
        <f t="shared" si="1"/>
        <v>5.734</v>
      </c>
      <c r="Q25" s="63">
        <f t="shared" si="1"/>
        <v>5.1780000000000008</v>
      </c>
      <c r="R25" s="63">
        <f t="shared" si="1"/>
        <v>5.6139999999999999</v>
      </c>
      <c r="S25" s="63">
        <f t="shared" si="1"/>
        <v>4.9670000000000005</v>
      </c>
      <c r="T25" s="63">
        <f t="shared" si="1"/>
        <v>4.5179999999999998</v>
      </c>
      <c r="U25" s="63">
        <f t="shared" si="1"/>
        <v>5.1780000000000008</v>
      </c>
      <c r="V25" s="63">
        <f t="shared" si="1"/>
        <v>4.9239999999999995</v>
      </c>
      <c r="W25" s="63">
        <f t="shared" si="1"/>
        <v>4.9580000000000002</v>
      </c>
      <c r="X25" s="63">
        <f t="shared" si="1"/>
        <v>5.67</v>
      </c>
      <c r="Y25" s="63">
        <f t="shared" si="1"/>
        <v>5.5820000000000007</v>
      </c>
      <c r="Z25" s="63">
        <f t="shared" si="1"/>
        <v>4.0550000000000006</v>
      </c>
      <c r="AA25" s="63">
        <f t="shared" si="1"/>
        <v>5.2660000000000009</v>
      </c>
      <c r="AB25" s="63">
        <f t="shared" si="1"/>
        <v>4.3660000000000005</v>
      </c>
      <c r="AC25" s="63">
        <f t="shared" si="1"/>
        <v>5.1189999999999998</v>
      </c>
      <c r="AD25" s="63">
        <f t="shared" si="1"/>
        <v>5.6260000000000003</v>
      </c>
      <c r="AE25" s="63">
        <f t="shared" si="1"/>
        <v>5.07</v>
      </c>
      <c r="AF25" s="63">
        <f>SUM(AF8:AF24)</f>
        <v>1159</v>
      </c>
      <c r="AG25" s="63">
        <f>SUM(AG8:AG24)</f>
        <v>1159</v>
      </c>
      <c r="AI25" s="56"/>
      <c r="BD25" s="57"/>
      <c r="BE25" s="57"/>
      <c r="BF25" s="57"/>
    </row>
    <row r="26" spans="1:86" s="56" customFormat="1" ht="12.75">
      <c r="A26" s="39"/>
      <c r="B26" s="38"/>
      <c r="C26" s="64"/>
      <c r="D26" s="64"/>
      <c r="G26" s="65"/>
      <c r="H26" s="65" t="s">
        <v>64</v>
      </c>
      <c r="O26" s="107"/>
      <c r="P26" s="107"/>
      <c r="Q26" s="107"/>
      <c r="W26" s="66" t="s">
        <v>70</v>
      </c>
      <c r="AI26" s="57"/>
      <c r="BD26" s="57"/>
      <c r="BE26" s="57"/>
      <c r="BF26" s="57"/>
      <c r="BN26" s="65"/>
      <c r="BO26" s="65"/>
      <c r="BP26" s="65"/>
      <c r="BV26" s="68"/>
      <c r="BW26" s="68"/>
      <c r="BX26" s="68"/>
      <c r="BY26" s="68"/>
      <c r="CD26" s="66"/>
      <c r="CF26" s="93"/>
      <c r="CG26" s="93"/>
    </row>
    <row r="27" spans="1:86" s="57" customFormat="1" ht="13.5">
      <c r="A27" s="38" t="s">
        <v>75</v>
      </c>
      <c r="B27" s="69"/>
      <c r="C27" s="70"/>
      <c r="D27" s="69"/>
      <c r="G27" s="31"/>
      <c r="V27" s="69"/>
      <c r="BN27" s="31"/>
      <c r="BO27" s="31"/>
      <c r="CD27" s="69"/>
      <c r="CF27" s="94"/>
      <c r="CG27" s="94"/>
    </row>
    <row r="28" spans="1:86" s="57" customFormat="1" ht="13.5">
      <c r="A28" s="32"/>
      <c r="B28" s="69"/>
      <c r="C28" s="70"/>
      <c r="D28" s="69"/>
      <c r="BD28" s="56"/>
      <c r="BE28" s="56"/>
      <c r="BF28" s="56"/>
      <c r="CG28" s="94"/>
      <c r="CH28" s="94"/>
    </row>
    <row r="29" spans="1:86" s="57" customFormat="1" ht="13.5">
      <c r="A29" s="32"/>
      <c r="B29" s="69"/>
      <c r="C29" s="70"/>
      <c r="D29" s="69"/>
      <c r="CG29" s="94"/>
      <c r="CH29" s="94"/>
    </row>
    <row r="30" spans="1:86" s="57" customFormat="1" ht="12.75">
      <c r="A30" s="32"/>
      <c r="B30" s="72"/>
      <c r="C30" s="70"/>
      <c r="D30" s="72"/>
      <c r="G30" s="32" t="s">
        <v>66</v>
      </c>
      <c r="O30" s="70"/>
      <c r="P30" s="73"/>
      <c r="V30" s="72"/>
      <c r="W30" s="57" t="s">
        <v>65</v>
      </c>
      <c r="AI30" s="56"/>
      <c r="BO30" s="32"/>
      <c r="BP30" s="32"/>
      <c r="BW30" s="70"/>
      <c r="BX30" s="70"/>
      <c r="BY30" s="73"/>
      <c r="CE30" s="72"/>
      <c r="CG30" s="95"/>
      <c r="CH30" s="95"/>
    </row>
    <row r="31" spans="1:86" s="56" customFormat="1" ht="12.75">
      <c r="A31" s="65"/>
      <c r="B31" s="74"/>
      <c r="C31" s="67"/>
      <c r="D31" s="74"/>
      <c r="G31" s="67" t="s">
        <v>67</v>
      </c>
      <c r="O31" s="75" t="s">
        <v>68</v>
      </c>
      <c r="P31" s="67"/>
      <c r="AI31" s="57"/>
      <c r="BD31" s="57"/>
      <c r="BE31" s="57"/>
      <c r="BF31" s="57"/>
      <c r="BO31" s="67"/>
      <c r="BP31" s="67"/>
      <c r="BW31" s="38"/>
      <c r="BX31" s="38"/>
      <c r="BY31" s="67"/>
      <c r="CD31" s="75"/>
      <c r="CG31" s="93"/>
      <c r="CH31" s="93"/>
    </row>
    <row r="32" spans="1:86" s="57" customFormat="1" ht="12.75">
      <c r="A32" s="35"/>
      <c r="B32" s="45"/>
      <c r="C32" s="47"/>
      <c r="D32" s="48"/>
      <c r="F32" s="58"/>
      <c r="G32" s="35"/>
      <c r="H32" s="58"/>
      <c r="I32" s="58"/>
      <c r="U32" s="32"/>
      <c r="BO32" s="35"/>
      <c r="BP32" s="35"/>
      <c r="CD32" s="32"/>
      <c r="CG32" s="94"/>
      <c r="CH32" s="94"/>
    </row>
    <row r="33" spans="1:86" s="57" customFormat="1" ht="12.75">
      <c r="A33" s="35"/>
      <c r="B33" s="45"/>
      <c r="C33" s="47"/>
      <c r="D33" s="48"/>
      <c r="F33" s="58"/>
      <c r="G33" s="35"/>
      <c r="H33" s="58"/>
      <c r="I33" s="58"/>
      <c r="U33" s="32"/>
      <c r="BO33" s="35"/>
      <c r="BP33" s="35"/>
      <c r="CD33" s="32"/>
      <c r="CG33" s="94"/>
      <c r="CH33" s="94"/>
    </row>
    <row r="34" spans="1:86" s="57" customFormat="1" ht="12.75">
      <c r="A34" s="35"/>
      <c r="B34" s="49"/>
      <c r="C34" s="47"/>
      <c r="D34" s="49"/>
      <c r="F34" s="58"/>
      <c r="H34" s="58"/>
      <c r="I34" s="58"/>
      <c r="BD34" s="60"/>
      <c r="BE34" s="60"/>
      <c r="BF34" s="60"/>
      <c r="CG34" s="94"/>
      <c r="CH34" s="94"/>
    </row>
    <row r="35" spans="1:86" s="57" customFormat="1" ht="13.5">
      <c r="A35" s="35"/>
      <c r="B35" s="49"/>
      <c r="C35" s="47"/>
      <c r="D35" s="49"/>
      <c r="F35" s="58"/>
      <c r="G35" s="32" t="s">
        <v>69</v>
      </c>
      <c r="H35" s="59"/>
      <c r="I35" s="58"/>
      <c r="O35" s="34"/>
      <c r="BD35" s="60"/>
      <c r="BE35" s="60"/>
      <c r="BF35" s="60"/>
      <c r="CG35" s="94"/>
      <c r="CH35" s="94"/>
    </row>
    <row r="36" spans="1:86" s="57" customFormat="1" ht="13.5">
      <c r="A36" s="36"/>
      <c r="B36" s="44"/>
      <c r="C36" s="45"/>
      <c r="D36" s="44"/>
      <c r="F36" s="58"/>
      <c r="G36" s="33"/>
      <c r="H36" s="58"/>
      <c r="I36" s="58"/>
      <c r="O36" s="34"/>
      <c r="AI36" s="60"/>
      <c r="BD36" s="60"/>
      <c r="BE36" s="60"/>
      <c r="BF36" s="60"/>
      <c r="BO36" s="33"/>
      <c r="BP36" s="33"/>
      <c r="BX36" s="34"/>
      <c r="CG36" s="94"/>
      <c r="CH36" s="94"/>
    </row>
    <row r="37" spans="1:86">
      <c r="A37" s="36"/>
      <c r="B37" s="46"/>
      <c r="C37" s="45"/>
      <c r="D37" s="46"/>
    </row>
    <row r="38" spans="1:86">
      <c r="A38" s="37"/>
      <c r="B38" s="46"/>
      <c r="C38" s="45"/>
      <c r="D38" s="46"/>
    </row>
  </sheetData>
  <mergeCells count="19">
    <mergeCell ref="A2:G2"/>
    <mergeCell ref="A1:G1"/>
    <mergeCell ref="O26:Q26"/>
    <mergeCell ref="S5:U5"/>
    <mergeCell ref="B7:I7"/>
    <mergeCell ref="J5:L5"/>
    <mergeCell ref="A4:P4"/>
    <mergeCell ref="AF5:AH5"/>
    <mergeCell ref="BF5:CG5"/>
    <mergeCell ref="BG1:BT1"/>
    <mergeCell ref="BG2:BU2"/>
    <mergeCell ref="AG6:AG7"/>
    <mergeCell ref="AF6:AF7"/>
    <mergeCell ref="AJ4:BF4"/>
    <mergeCell ref="AI1:AR1"/>
    <mergeCell ref="AI2:AR2"/>
    <mergeCell ref="Q4:AG4"/>
    <mergeCell ref="Q1:Z1"/>
    <mergeCell ref="Q2:Y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2023-05-08T13:06:46Z</cp:lastPrinted>
  <dcterms:created xsi:type="dcterms:W3CDTF">2020-06-27T05:28:25Z</dcterms:created>
  <dcterms:modified xsi:type="dcterms:W3CDTF">2023-05-09T01:38:09Z</dcterms:modified>
</cp:coreProperties>
</file>