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4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<sst xmlns="http://schemas.openxmlformats.org/spreadsheetml/2006/main" count="96" uniqueCount="66">
  <si>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</si>
  <si>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</si>
  <si>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</si>
  <si>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</si>
  <si>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</si>
  <si>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</si>
  <si>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</si>
  <si>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</si>
  <si>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</si>
  <si>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</si>
  <si>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</si>
  <si>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</si>
  <si>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</si>
  <si>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</si>
  <si>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</si>
  <si>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</si>
  <si>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</si>
  <si>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</si>
  <si>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</si>
  <si>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</si>
  <si>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</si>
  <si>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</si>
  <si>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</si>
  <si>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</si>
  <si>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</si>
  <si>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</si>
  <si>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</si>
  <si>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</si>
  <si>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</si>
  <si>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</si>
  <si>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</si>
  <si>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</si>
  <si>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</si>
  <si>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</si>
  <si>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</si>
  <si>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</si>
  <si>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</si>
  <si>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</si>
  <si>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</si>
  <si>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</si>
  <si>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</si>
  <si>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</si>
  <si>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</si>
  <si>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</si>
  <si>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</si>
  <si>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</si>
  <si>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</si>
  <si>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</si>
  <si>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</si>
  <si>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</si>
  <si>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</si>
  <si>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</si>
  <si>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</si>
  <si>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</si>
  <si>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</si>
  <si>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</si>
  <si>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</si>
  <si>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</si>
  <si>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</si>
  <si>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MOC</t>
  </si>
  <si>
    <t xml:space="preserve">CHÂN </t>
  </si>
  <si>
    <t xml:space="preserve">     </t>
  </si>
  <si>
    <t>NGÀY 4/5/2023</t>
  </si>
  <si>
    <t>COM</t>
  </si>
  <si>
    <t xml:space="preserve">LỤA </t>
  </si>
  <si>
    <t>LUOI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</si>
</sst>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8"/>
  <sheetViews>
    <sheetView tabSelected="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0" t="s">
        <v>31</v>
      </c>
      <c r="B2" s="90"/>
      <c r="C2" s="90"/>
      <c r="D2" s="90"/>
      <c r="E2" s="90"/>
      <c r="F2" s="50"/>
      <c r="G2" s="50"/>
      <c r="H2" s="69"/>
      <c r="I2" s="51"/>
      <c r="J2" s="8"/>
      <c r="K2" s="88" t="s">
        <v>40</v>
      </c>
      <c r="L2" s="88"/>
      <c r="M2" s="88"/>
      <c r="N2" s="9"/>
    </row>
    <row r="3" spans="1:19" ht="15.75" x14ac:dyDescent="0.25">
      <c r="A3" s="91" t="s">
        <v>14</v>
      </c>
      <c r="B3" s="91"/>
      <c r="C3" s="91"/>
      <c r="D3" s="91"/>
      <c r="E3" s="91"/>
      <c r="F3" s="51"/>
      <c r="G3" s="51"/>
      <c r="H3" s="70"/>
      <c r="I3" s="51"/>
      <c r="J3" s="8"/>
      <c r="K3" s="89" t="s">
        <v>62</v>
      </c>
      <c r="L3" s="89"/>
      <c r="M3" s="89"/>
      <c r="N3" s="9"/>
    </row>
    <row r="4" spans="1:19" ht="15.75" x14ac:dyDescent="0.25">
      <c r="A4" s="81"/>
      <c r="B4" s="66"/>
      <c r="C4" s="82"/>
      <c r="D4" s="82"/>
      <c r="E4" s="82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76">
        <v>45049</v>
      </c>
      <c r="C6" s="71">
        <v>1</v>
      </c>
      <c r="D6" s="12" t="s">
        <v>1</v>
      </c>
      <c r="E6" s="71">
        <v>52</v>
      </c>
      <c r="F6" s="67"/>
      <c r="G6" s="72"/>
      <c r="H6" s="71"/>
      <c r="I6" s="94" t="s">
        <v>58</v>
      </c>
      <c r="J6" s="13"/>
      <c r="K6" s="14" t="s">
        <v>1</v>
      </c>
      <c r="L6" s="39">
        <f t="shared" ref="L6:L10" si="0">SUMIF(Mã_hàng,K6,Số_lượng)</f>
        <v>436</v>
      </c>
      <c r="M6" s="25"/>
      <c r="N6" s="37"/>
      <c r="O6" s="24"/>
      <c r="Q6" s="24"/>
    </row>
    <row r="7" spans="1:19" ht="15" customHeight="1" x14ac:dyDescent="0.25">
      <c r="A7" s="12"/>
      <c r="B7" s="76">
        <v>45049</v>
      </c>
      <c r="C7" s="71">
        <v>2</v>
      </c>
      <c r="D7" s="12" t="s">
        <v>1</v>
      </c>
      <c r="E7" s="71">
        <v>52</v>
      </c>
      <c r="F7" s="67"/>
      <c r="G7" s="72"/>
      <c r="H7" s="80"/>
      <c r="I7" s="95"/>
      <c r="J7" s="13"/>
      <c r="K7" s="14" t="s">
        <v>0</v>
      </c>
      <c r="L7" s="39">
        <f t="shared" si="0"/>
        <v>279</v>
      </c>
      <c r="M7" s="25"/>
      <c r="N7" s="37"/>
      <c r="O7" s="3"/>
      <c r="Q7" s="24"/>
    </row>
    <row r="8" spans="1:19" ht="15" customHeight="1" x14ac:dyDescent="0.25">
      <c r="A8" s="12"/>
      <c r="B8" s="76">
        <v>45049</v>
      </c>
      <c r="C8" s="71">
        <v>3</v>
      </c>
      <c r="D8" s="12" t="s">
        <v>1</v>
      </c>
      <c r="E8" s="71">
        <v>52</v>
      </c>
      <c r="F8" s="67"/>
      <c r="G8" s="72"/>
      <c r="H8" s="71"/>
      <c r="I8" s="95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6">
        <v>45049</v>
      </c>
      <c r="C9" s="71">
        <v>4</v>
      </c>
      <c r="D9" s="12" t="s">
        <v>1</v>
      </c>
      <c r="E9" s="71">
        <v>52</v>
      </c>
      <c r="F9" s="67"/>
      <c r="G9" s="72"/>
      <c r="H9" s="53"/>
      <c r="I9" s="95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6">
        <v>45049</v>
      </c>
      <c r="C10" s="71">
        <v>5</v>
      </c>
      <c r="D10" s="12" t="s">
        <v>1</v>
      </c>
      <c r="E10" s="71">
        <v>52</v>
      </c>
      <c r="F10" s="67"/>
      <c r="G10" s="72"/>
      <c r="H10" s="53"/>
      <c r="I10" s="95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6">
        <v>45049</v>
      </c>
      <c r="C11" s="71">
        <v>6</v>
      </c>
      <c r="D11" s="12" t="s">
        <v>1</v>
      </c>
      <c r="E11" s="71">
        <v>52</v>
      </c>
      <c r="F11" s="67"/>
      <c r="G11" s="72"/>
      <c r="H11" s="53"/>
      <c r="I11" s="95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76">
        <v>45049</v>
      </c>
      <c r="C12" s="71">
        <v>7</v>
      </c>
      <c r="D12" s="12" t="s">
        <v>1</v>
      </c>
      <c r="E12" s="71">
        <v>52</v>
      </c>
      <c r="F12" s="67"/>
      <c r="G12" s="72"/>
      <c r="H12" s="53"/>
      <c r="I12" s="95"/>
      <c r="J12" s="9"/>
      <c r="K12" s="15" t="s">
        <v>10</v>
      </c>
      <c r="L12" s="39">
        <f t="shared" si="1"/>
        <v>27</v>
      </c>
      <c r="M12" s="25"/>
      <c r="N12" s="37"/>
      <c r="O12" s="3"/>
      <c r="Q12" s="24"/>
    </row>
    <row r="13" spans="1:19" ht="15" customHeight="1" x14ac:dyDescent="0.25">
      <c r="A13" s="12"/>
      <c r="B13" s="76">
        <v>45049</v>
      </c>
      <c r="C13" s="71">
        <v>8</v>
      </c>
      <c r="D13" s="12" t="s">
        <v>1</v>
      </c>
      <c r="E13" s="71">
        <v>52</v>
      </c>
      <c r="F13" s="67"/>
      <c r="G13" s="72"/>
      <c r="H13" s="71"/>
      <c r="I13" s="73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79" t="s">
        <v>60</v>
      </c>
      <c r="B14" s="76">
        <v>45049</v>
      </c>
      <c r="C14" s="71">
        <v>1</v>
      </c>
      <c r="D14" s="12" t="s">
        <v>0</v>
      </c>
      <c r="E14" s="71">
        <v>140</v>
      </c>
      <c r="F14" s="67"/>
      <c r="G14" s="72"/>
      <c r="H14" s="71" t="s">
        <v>61</v>
      </c>
      <c r="I14" s="41"/>
      <c r="J14" s="9"/>
      <c r="K14" s="12" t="s">
        <v>15</v>
      </c>
      <c r="L14" s="39">
        <f t="shared" si="1"/>
        <v>202</v>
      </c>
      <c r="M14" s="25"/>
      <c r="N14" s="37"/>
      <c r="O14" s="3"/>
      <c r="Q14" s="24"/>
    </row>
    <row r="15" spans="1:19" ht="15" customHeight="1" x14ac:dyDescent="0.25">
      <c r="A15" s="79"/>
      <c r="B15" s="76">
        <v>45049</v>
      </c>
      <c r="C15" s="71">
        <v>2</v>
      </c>
      <c r="D15" s="12" t="s">
        <v>0</v>
      </c>
      <c r="E15" s="71">
        <v>139</v>
      </c>
      <c r="F15" s="67"/>
      <c r="G15" s="72"/>
      <c r="H15" s="71"/>
      <c r="I15" s="95"/>
      <c r="J15" s="9"/>
      <c r="K15" s="12" t="s">
        <v>16</v>
      </c>
      <c r="L15" s="39">
        <f t="shared" si="1"/>
        <v>215</v>
      </c>
      <c r="M15" s="25"/>
      <c r="N15" s="37"/>
      <c r="O15" s="3"/>
      <c r="Q15" s="24"/>
    </row>
    <row r="16" spans="1:19" ht="15" customHeight="1" x14ac:dyDescent="0.25">
      <c r="A16" s="12" t="s">
        <v>63</v>
      </c>
      <c r="B16" s="76">
        <v>45049</v>
      </c>
      <c r="C16" s="71">
        <v>1</v>
      </c>
      <c r="D16" s="79" t="s">
        <v>26</v>
      </c>
      <c r="E16" s="71">
        <v>92</v>
      </c>
      <c r="F16" s="67"/>
      <c r="G16" s="72"/>
      <c r="H16" s="71"/>
      <c r="I16" s="95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6">
        <v>45049</v>
      </c>
      <c r="C17" s="71">
        <v>2</v>
      </c>
      <c r="D17" s="79" t="s">
        <v>26</v>
      </c>
      <c r="E17" s="71">
        <v>92</v>
      </c>
      <c r="F17" s="67"/>
      <c r="G17" s="72"/>
      <c r="H17" s="71"/>
      <c r="I17" s="95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 t="s">
        <v>59</v>
      </c>
      <c r="B18" s="76">
        <v>45049</v>
      </c>
      <c r="C18" s="71">
        <v>1</v>
      </c>
      <c r="D18" s="12" t="s">
        <v>15</v>
      </c>
      <c r="E18" s="71">
        <v>130</v>
      </c>
      <c r="F18" s="80"/>
      <c r="G18" s="72"/>
      <c r="H18" s="71"/>
      <c r="I18" s="95"/>
      <c r="J18" s="9"/>
      <c r="K18" s="18" t="s">
        <v>25</v>
      </c>
      <c r="L18" s="39">
        <f t="shared" si="1"/>
        <v>186</v>
      </c>
      <c r="M18" s="25"/>
      <c r="N18" s="37"/>
      <c r="O18" s="5"/>
      <c r="Q18" s="24"/>
    </row>
    <row r="19" spans="1:23" ht="15" customHeight="1" x14ac:dyDescent="0.25">
      <c r="A19" s="12"/>
      <c r="B19" s="76">
        <v>45049</v>
      </c>
      <c r="C19" s="71">
        <v>1</v>
      </c>
      <c r="D19" s="79" t="s">
        <v>25</v>
      </c>
      <c r="E19" s="71">
        <v>130</v>
      </c>
      <c r="F19" s="80"/>
      <c r="G19" s="72"/>
      <c r="H19" s="71"/>
      <c r="I19" s="95"/>
      <c r="J19" s="9"/>
      <c r="K19" s="18" t="s">
        <v>26</v>
      </c>
      <c r="L19" s="39">
        <f t="shared" si="1"/>
        <v>184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76">
        <v>45049</v>
      </c>
      <c r="C20" s="96">
        <v>2</v>
      </c>
      <c r="D20" s="79" t="s">
        <v>25</v>
      </c>
      <c r="E20" s="71">
        <v>56</v>
      </c>
      <c r="F20" s="80"/>
      <c r="G20" s="72"/>
      <c r="H20" s="71"/>
      <c r="I20" s="95"/>
      <c r="J20" s="9"/>
      <c r="K20" s="18" t="s">
        <v>30</v>
      </c>
      <c r="L20" s="39">
        <f t="shared" si="1"/>
        <v>57</v>
      </c>
      <c r="M20" s="25"/>
      <c r="N20" s="37"/>
      <c r="Q20" s="24"/>
      <c r="S20" s="2"/>
    </row>
    <row r="21" spans="1:23" ht="15" customHeight="1" x14ac:dyDescent="0.25">
      <c r="A21" s="79"/>
      <c r="B21" s="76">
        <v>45049</v>
      </c>
      <c r="C21" s="97"/>
      <c r="D21" s="12" t="s">
        <v>15</v>
      </c>
      <c r="E21" s="71">
        <v>72</v>
      </c>
      <c r="F21" s="71"/>
      <c r="G21" s="72"/>
      <c r="H21" s="71"/>
      <c r="I21" s="95"/>
      <c r="J21" s="9"/>
      <c r="K21" s="18" t="s">
        <v>29</v>
      </c>
      <c r="L21" s="39">
        <f t="shared" si="1"/>
        <v>60</v>
      </c>
      <c r="M21" s="25"/>
      <c r="N21" s="37"/>
      <c r="Q21" s="24"/>
    </row>
    <row r="22" spans="1:23" ht="15" customHeight="1" x14ac:dyDescent="0.25">
      <c r="A22" s="79" t="s">
        <v>64</v>
      </c>
      <c r="B22" s="76">
        <v>45049</v>
      </c>
      <c r="C22" s="96">
        <v>1</v>
      </c>
      <c r="D22" s="79" t="s">
        <v>30</v>
      </c>
      <c r="E22" s="71">
        <v>30</v>
      </c>
      <c r="F22" s="71"/>
      <c r="G22" s="72"/>
      <c r="H22" s="71"/>
      <c r="I22" s="95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6">
        <v>45049</v>
      </c>
      <c r="C23" s="97"/>
      <c r="D23" s="79" t="s">
        <v>29</v>
      </c>
      <c r="E23" s="71">
        <v>60</v>
      </c>
      <c r="F23" s="71"/>
      <c r="G23" s="72"/>
      <c r="H23" s="71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6">
        <v>45049</v>
      </c>
      <c r="C24" s="96">
        <v>2</v>
      </c>
      <c r="D24" s="79" t="s">
        <v>30</v>
      </c>
      <c r="E24" s="71">
        <v>27</v>
      </c>
      <c r="F24" s="71"/>
      <c r="G24" s="72"/>
      <c r="H24" s="71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6">
        <v>45049</v>
      </c>
      <c r="C25" s="98"/>
      <c r="D25" s="79" t="s">
        <v>10</v>
      </c>
      <c r="E25" s="71">
        <v>27</v>
      </c>
      <c r="F25" s="71"/>
      <c r="G25" s="72"/>
      <c r="H25" s="71"/>
      <c r="I25" s="42"/>
      <c r="J25" s="9"/>
      <c r="K25" s="12" t="s">
        <v>12</v>
      </c>
      <c r="L25" s="39">
        <f>SUM(L6:L24)</f>
        <v>1646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6">
        <v>45049</v>
      </c>
      <c r="C26" s="98"/>
      <c r="D26" s="14" t="s">
        <v>1</v>
      </c>
      <c r="E26" s="71">
        <v>20</v>
      </c>
      <c r="F26" s="71"/>
      <c r="G26" s="72"/>
      <c r="H26" s="71"/>
      <c r="I26" s="42"/>
      <c r="J26" s="9"/>
      <c r="K26" s="32"/>
      <c r="L26" s="33">
        <f>C42</f>
        <v>18</v>
      </c>
      <c r="M26" s="33" t="s">
        <v>39</v>
      </c>
      <c r="N26" s="34"/>
      <c r="Q26" s="24"/>
    </row>
    <row r="27" spans="1:23" ht="15" customHeight="1" x14ac:dyDescent="0.25">
      <c r="A27" s="12"/>
      <c r="B27" s="76">
        <v>45049</v>
      </c>
      <c r="C27" s="97"/>
      <c r="D27" s="12" t="s">
        <v>16</v>
      </c>
      <c r="E27" s="71">
        <v>15</v>
      </c>
      <c r="F27" s="71"/>
      <c r="G27" s="72"/>
      <c r="H27" s="71"/>
      <c r="I27" s="42"/>
      <c r="J27" s="9"/>
      <c r="K27" s="35"/>
      <c r="L27" s="36"/>
      <c r="M27" s="92"/>
      <c r="N27" s="93"/>
      <c r="Q27" s="24"/>
    </row>
    <row r="28" spans="1:23" ht="15" customHeight="1" x14ac:dyDescent="0.25">
      <c r="A28" s="79" t="s">
        <v>65</v>
      </c>
      <c r="B28" s="76">
        <v>45049</v>
      </c>
      <c r="C28" s="79">
        <v>1</v>
      </c>
      <c r="D28" s="12" t="s">
        <v>16</v>
      </c>
      <c r="E28" s="84">
        <v>200</v>
      </c>
      <c r="F28" s="71"/>
      <c r="G28" s="72"/>
      <c r="H28" s="71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9"/>
      <c r="B29" s="79"/>
      <c r="C29" s="79"/>
      <c r="D29" s="79"/>
      <c r="E29" s="84"/>
      <c r="F29" s="38"/>
      <c r="G29" s="72"/>
      <c r="H29" s="8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79"/>
      <c r="B30" s="76"/>
      <c r="C30" s="71"/>
      <c r="D30" s="12"/>
      <c r="E30" s="71"/>
      <c r="F30" s="44"/>
      <c r="G30" s="72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79"/>
      <c r="B31" s="76"/>
      <c r="C31" s="71"/>
      <c r="D31" s="12"/>
      <c r="E31" s="71"/>
      <c r="F31" s="38"/>
      <c r="G31" s="72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79"/>
      <c r="B32" s="76"/>
      <c r="C32" s="71"/>
      <c r="D32" s="12"/>
      <c r="E32" s="71"/>
      <c r="F32" s="38"/>
      <c r="G32" s="72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76"/>
      <c r="C33" s="71"/>
      <c r="D33" s="12"/>
      <c r="E33" s="71"/>
      <c r="F33" s="38"/>
      <c r="G33" s="72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76"/>
      <c r="C34" s="71"/>
      <c r="D34" s="12"/>
      <c r="E34" s="71"/>
      <c r="F34" s="59"/>
      <c r="G34" s="72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76"/>
      <c r="C35" s="71"/>
      <c r="D35" s="12"/>
      <c r="E35" s="71"/>
      <c r="F35" s="38"/>
      <c r="G35" s="72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9"/>
      <c r="B36" s="76"/>
      <c r="C36" s="79"/>
      <c r="D36" s="79"/>
      <c r="E36" s="83"/>
      <c r="F36" s="38"/>
      <c r="G36" s="72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9"/>
      <c r="B37" s="76"/>
      <c r="C37" s="79"/>
      <c r="D37" s="12"/>
      <c r="E37" s="38"/>
      <c r="F37" s="38"/>
      <c r="G37" s="72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9"/>
      <c r="B38" s="76"/>
      <c r="C38" s="71"/>
      <c r="D38" s="12"/>
      <c r="E38" s="38"/>
      <c r="F38" s="38"/>
      <c r="G38" s="72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9"/>
      <c r="B39" s="76"/>
      <c r="C39" s="71"/>
      <c r="D39" s="12"/>
      <c r="E39" s="38"/>
      <c r="F39" s="38"/>
      <c r="G39" s="72"/>
      <c r="H39" s="77"/>
      <c r="I39" s="40"/>
      <c r="J39" s="9"/>
      <c r="K39" s="57"/>
      <c r="L39" s="17"/>
      <c r="M39" s="58"/>
      <c r="N39" s="17"/>
      <c r="P39" s="5"/>
      <c r="Q39" s="5"/>
      <c r="R39" s="5"/>
      <c r="S39" s="6"/>
    </row>
    <row r="40" spans="1:19" ht="15" customHeight="1" x14ac:dyDescent="0.3">
      <c r="A40" s="79"/>
      <c r="B40" s="76"/>
      <c r="C40" s="71"/>
      <c r="D40" s="12"/>
      <c r="E40" s="38"/>
      <c r="F40" s="38"/>
      <c r="G40" s="72"/>
      <c r="H40" s="77"/>
      <c r="I40" s="4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79"/>
      <c r="B41" s="76"/>
      <c r="C41" s="71"/>
      <c r="D41" s="12"/>
      <c r="E41" s="38"/>
      <c r="F41" s="38"/>
      <c r="G41" s="72"/>
      <c r="H41" s="77"/>
      <c r="I41" s="40"/>
      <c r="J41" s="9"/>
      <c r="K41" s="57"/>
      <c r="L41" s="85" t="s">
        <v>42</v>
      </c>
      <c r="M41" s="85"/>
      <c r="N41" s="17"/>
      <c r="P41" s="5"/>
      <c r="Q41" s="5"/>
      <c r="R41" s="5"/>
      <c r="S41" s="6"/>
    </row>
    <row r="42" spans="1:19" ht="15" customHeight="1" x14ac:dyDescent="0.3">
      <c r="A42" s="79"/>
      <c r="B42" s="18"/>
      <c r="C42" s="63">
        <f>COUNT(C6:C41)</f>
        <v>18</v>
      </c>
      <c r="D42" s="68" t="s">
        <v>44</v>
      </c>
      <c r="E42" s="84"/>
      <c r="F42" s="86"/>
      <c r="G42" s="87"/>
      <c r="H42" s="75"/>
      <c r="I42" s="78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I43" s="74"/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3">
      <c r="J47" s="9"/>
      <c r="K47" s="57"/>
      <c r="L47" s="17"/>
      <c r="M47" s="58"/>
      <c r="N47" s="17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ht="15" customHeight="1" x14ac:dyDescent="0.25">
      <c r="F50" s="52" t="s">
        <v>43</v>
      </c>
      <c r="J50" s="9"/>
      <c r="K50" s="3"/>
      <c r="L50" s="2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S55" s="2"/>
    </row>
    <row r="56" spans="6:19" x14ac:dyDescent="0.25">
      <c r="S56" s="2"/>
    </row>
    <row r="57" spans="6:19" x14ac:dyDescent="0.25"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2">
    <mergeCell ref="L41:M41"/>
    <mergeCell ref="F42:G42"/>
    <mergeCell ref="K2:M2"/>
    <mergeCell ref="K3:M3"/>
    <mergeCell ref="A2:E2"/>
    <mergeCell ref="A3:E3"/>
    <mergeCell ref="M27:N27"/>
    <mergeCell ref="I6:I12"/>
    <mergeCell ref="I15:I22"/>
    <mergeCell ref="C20:C21"/>
    <mergeCell ref="C22:C23"/>
    <mergeCell ref="C24:C27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50</v>
      </c>
      <c r="B6" s="31">
        <v>130</v>
      </c>
      <c r="C6" s="64">
        <v>35.4</v>
      </c>
    </row>
    <row r="7" spans="1:4" ht="15.75" x14ac:dyDescent="0.25">
      <c r="A7" s="45" t="s">
        <v>51</v>
      </c>
      <c r="B7" s="31">
        <v>120</v>
      </c>
      <c r="C7" s="64">
        <v>40.700000000000003</v>
      </c>
    </row>
    <row r="8" spans="1:4" ht="15.75" x14ac:dyDescent="0.25">
      <c r="A8" s="45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2023-05-03T23:39:25Z</cp:lastPrinted>
  <dcterms:created xsi:type="dcterms:W3CDTF">2018-10-22T11:48:52Z</dcterms:created>
  <dcterms:modified xsi:type="dcterms:W3CDTF">2023-05-03T23:58:06Z</dcterms:modified>
</cp:coreProperties>
</file>