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8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6" i="2" l="1"/>
  <c r="L24" i="2" l="1"/>
  <c r="L8" i="2" l="1"/>
  <c r="L9" i="2"/>
  <c r="L10" i="2"/>
  <c r="D1" i="3" l="1"/>
  <c r="L7" i="2" l="1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<sst xmlns="http://schemas.openxmlformats.org/spreadsheetml/2006/main" count="107" uniqueCount="66">
  <si>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</si>
  <si>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</si>
  <si>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</si>
  <si>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</si>
  <si>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</si>
  <si>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</si>
  <si>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</si>
  <si>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</si>
  <si>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</si>
  <si>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</si>
  <si>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</si>
  <si>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</si>
  <si>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</si>
  <si>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</si>
  <si>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</si>
  <si>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</si>
  <si>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</si>
  <si>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</si>
  <si>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</si>
  <si>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</si>
  <si>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</si>
  <si>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</si>
  <si>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</si>
  <si>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</si>
  <si>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</si>
  <si>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</si>
  <si>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</si>
  <si>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</si>
  <si>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</si>
  <si>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</si>
  <si>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</si>
  <si>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</si>
  <si>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</si>
  <si>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</si>
  <si>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</si>
  <si>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</si>
  <si>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</si>
  <si>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</si>
  <si>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</si>
  <si>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</si>
  <si>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</si>
  <si>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</si>
  <si>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</si>
  <si>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</si>
  <si>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</si>
  <si>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</si>
  <si>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</si>
  <si>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</si>
  <si>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</si>
  <si>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</si>
  <si>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</si>
  <si>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</si>
  <si>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</si>
  <si>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</si>
  <si>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</si>
  <si>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</si>
  <si>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</si>
  <si>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MOC</t>
  </si>
  <si>
    <t>NGÀY 28/4/2023</t>
  </si>
  <si>
    <t>GA</t>
  </si>
  <si>
    <t>CHAN</t>
  </si>
  <si>
    <t>BO</t>
  </si>
  <si>
    <t>NUONG</t>
  </si>
  <si>
    <t xml:space="preserve">CHAN CAY </t>
  </si>
  <si>
    <t xml:space="preserve">LUOI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</si>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</sst>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right"/>
    </xf>
    <xf numFmtId="165" fontId="4" fillId="2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/>
    </xf>
    <xf numFmtId="165" fontId="2" fillId="2" borderId="1" xfId="1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P14" sqref="P14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100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1" t="s">
        <v>31</v>
      </c>
      <c r="B2" s="91"/>
      <c r="C2" s="91"/>
      <c r="D2" s="91"/>
      <c r="E2" s="91"/>
      <c r="F2" s="49"/>
      <c r="G2" s="49"/>
      <c r="H2" s="70"/>
      <c r="I2" s="50"/>
      <c r="J2" s="8"/>
      <c r="K2" s="89" t="s">
        <v>40</v>
      </c>
      <c r="L2" s="89"/>
      <c r="M2" s="89"/>
      <c r="N2" s="9"/>
    </row>
    <row r="3" spans="1:19" ht="15.75" x14ac:dyDescent="0.25">
      <c r="A3" s="92" t="s">
        <v>14</v>
      </c>
      <c r="B3" s="92"/>
      <c r="C3" s="92"/>
      <c r="D3" s="92"/>
      <c r="E3" s="92"/>
      <c r="F3" s="50"/>
      <c r="G3" s="50"/>
      <c r="H3" s="71"/>
      <c r="I3" s="50"/>
      <c r="J3" s="8"/>
      <c r="K3" s="90" t="s">
        <v>58</v>
      </c>
      <c r="L3" s="90"/>
      <c r="M3" s="90"/>
      <c r="N3" s="9"/>
    </row>
    <row r="4" spans="1:19" ht="15.75" x14ac:dyDescent="0.25">
      <c r="A4" s="85"/>
      <c r="B4" s="66"/>
      <c r="C4" s="83"/>
      <c r="D4" s="68"/>
      <c r="E4" s="101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10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59</v>
      </c>
      <c r="B6" s="77">
        <v>45043</v>
      </c>
      <c r="C6" s="72">
        <v>1</v>
      </c>
      <c r="D6" s="81" t="s">
        <v>1</v>
      </c>
      <c r="E6" s="103">
        <v>52</v>
      </c>
      <c r="F6" s="67"/>
      <c r="G6" s="73"/>
      <c r="H6" s="72"/>
      <c r="I6" s="95" t="s">
        <v>65</v>
      </c>
      <c r="J6" s="13"/>
      <c r="K6" s="14" t="s">
        <v>1</v>
      </c>
      <c r="L6" s="39">
        <f t="shared" ref="L6:L10" si="0">SUMIF(Mã_hàng,K6,Số_lượng)</f>
        <v>977</v>
      </c>
      <c r="M6" s="25"/>
      <c r="N6" s="37"/>
      <c r="O6" s="24"/>
      <c r="Q6" s="24"/>
    </row>
    <row r="7" spans="1:19" ht="15" customHeight="1" x14ac:dyDescent="0.25">
      <c r="A7" s="12"/>
      <c r="B7" s="77">
        <v>45043</v>
      </c>
      <c r="C7" s="72">
        <v>2</v>
      </c>
      <c r="D7" s="81" t="s">
        <v>1</v>
      </c>
      <c r="E7" s="103">
        <v>52</v>
      </c>
      <c r="F7" s="67"/>
      <c r="G7" s="73"/>
      <c r="H7" s="84"/>
      <c r="I7" s="96"/>
      <c r="J7" s="13"/>
      <c r="K7" s="14" t="s">
        <v>0</v>
      </c>
      <c r="L7" s="39">
        <f t="shared" si="0"/>
        <v>700</v>
      </c>
      <c r="M7" s="25"/>
      <c r="N7" s="37"/>
      <c r="O7" s="3"/>
      <c r="Q7" s="24"/>
    </row>
    <row r="8" spans="1:19" ht="15" customHeight="1" x14ac:dyDescent="0.25">
      <c r="A8" s="12"/>
      <c r="B8" s="77">
        <v>45043</v>
      </c>
      <c r="C8" s="72">
        <v>3</v>
      </c>
      <c r="D8" s="81" t="s">
        <v>1</v>
      </c>
      <c r="E8" s="103">
        <v>52</v>
      </c>
      <c r="F8" s="67"/>
      <c r="G8" s="73"/>
      <c r="H8" s="72"/>
      <c r="I8" s="96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B9" s="77">
        <v>45043</v>
      </c>
      <c r="C9" s="72">
        <v>4</v>
      </c>
      <c r="D9" s="81" t="s">
        <v>1</v>
      </c>
      <c r="E9" s="103">
        <v>52</v>
      </c>
      <c r="F9" s="67"/>
      <c r="G9" s="73"/>
      <c r="H9" s="52"/>
      <c r="I9" s="96"/>
      <c r="J9" s="9"/>
      <c r="K9" s="12" t="s">
        <v>2</v>
      </c>
      <c r="L9" s="39">
        <f t="shared" si="0"/>
        <v>195</v>
      </c>
      <c r="M9" s="25"/>
      <c r="N9" s="37"/>
      <c r="O9" s="3"/>
      <c r="Q9" s="24"/>
    </row>
    <row r="10" spans="1:19" ht="15" customHeight="1" x14ac:dyDescent="0.25">
      <c r="A10" s="81"/>
      <c r="B10" s="77">
        <v>45043</v>
      </c>
      <c r="C10" s="72">
        <v>5</v>
      </c>
      <c r="D10" s="81" t="s">
        <v>1</v>
      </c>
      <c r="E10" s="103">
        <v>52</v>
      </c>
      <c r="F10" s="67"/>
      <c r="G10" s="73"/>
      <c r="H10" s="52"/>
      <c r="I10" s="96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81"/>
      <c r="B11" s="77">
        <v>45043</v>
      </c>
      <c r="C11" s="72">
        <v>6</v>
      </c>
      <c r="D11" s="81" t="s">
        <v>1</v>
      </c>
      <c r="E11" s="103">
        <v>52</v>
      </c>
      <c r="F11" s="67"/>
      <c r="G11" s="73"/>
      <c r="H11" s="52"/>
      <c r="I11" s="96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81"/>
      <c r="B12" s="77">
        <v>45043</v>
      </c>
      <c r="C12" s="72">
        <v>7</v>
      </c>
      <c r="D12" s="81" t="s">
        <v>1</v>
      </c>
      <c r="E12" s="103">
        <v>52</v>
      </c>
      <c r="F12" s="67"/>
      <c r="G12" s="73"/>
      <c r="H12" s="52"/>
      <c r="I12" s="96"/>
      <c r="J12" s="9"/>
      <c r="K12" s="15" t="s">
        <v>10</v>
      </c>
      <c r="L12" s="39">
        <f t="shared" si="1"/>
        <v>0</v>
      </c>
      <c r="M12" s="25"/>
      <c r="N12" s="37"/>
      <c r="O12" s="3"/>
      <c r="Q12" s="24"/>
    </row>
    <row r="13" spans="1:19" ht="15" customHeight="1" x14ac:dyDescent="0.25">
      <c r="A13" s="81"/>
      <c r="B13" s="77">
        <v>45043</v>
      </c>
      <c r="C13" s="72">
        <v>8</v>
      </c>
      <c r="D13" s="81" t="s">
        <v>1</v>
      </c>
      <c r="E13" s="103">
        <v>52</v>
      </c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A14" s="81"/>
      <c r="B14" s="77">
        <v>45043</v>
      </c>
      <c r="C14" s="72">
        <v>9</v>
      </c>
      <c r="D14" s="81" t="s">
        <v>1</v>
      </c>
      <c r="E14" s="103">
        <v>52</v>
      </c>
      <c r="F14" s="67"/>
      <c r="G14" s="73"/>
      <c r="H14" s="72"/>
      <c r="I14" s="41"/>
      <c r="J14" s="9"/>
      <c r="K14" s="12" t="s">
        <v>15</v>
      </c>
      <c r="L14" s="39">
        <f t="shared" si="1"/>
        <v>260</v>
      </c>
      <c r="M14" s="25"/>
      <c r="N14" s="37"/>
      <c r="O14" s="3"/>
      <c r="Q14" s="24"/>
    </row>
    <row r="15" spans="1:19" ht="15" customHeight="1" x14ac:dyDescent="0.25">
      <c r="A15" s="81"/>
      <c r="B15" s="77">
        <v>45043</v>
      </c>
      <c r="C15" s="72">
        <v>10</v>
      </c>
      <c r="D15" s="81" t="s">
        <v>1</v>
      </c>
      <c r="E15" s="103">
        <v>52</v>
      </c>
      <c r="F15" s="67"/>
      <c r="G15" s="73"/>
      <c r="H15" s="72"/>
      <c r="I15" s="96"/>
      <c r="J15" s="9"/>
      <c r="K15" s="12" t="s">
        <v>16</v>
      </c>
      <c r="L15" s="39">
        <f t="shared" si="1"/>
        <v>301</v>
      </c>
      <c r="M15" s="25"/>
      <c r="N15" s="37"/>
      <c r="O15" s="3"/>
      <c r="Q15" s="24"/>
    </row>
    <row r="16" spans="1:19" ht="15" customHeight="1" x14ac:dyDescent="0.25">
      <c r="A16" s="12"/>
      <c r="B16" s="77">
        <v>45043</v>
      </c>
      <c r="C16" s="72">
        <v>11</v>
      </c>
      <c r="D16" s="81" t="s">
        <v>1</v>
      </c>
      <c r="E16" s="103">
        <v>52</v>
      </c>
      <c r="F16" s="67"/>
      <c r="G16" s="73"/>
      <c r="H16" s="72"/>
      <c r="I16" s="96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77">
        <v>45043</v>
      </c>
      <c r="C17" s="72">
        <v>12</v>
      </c>
      <c r="D17" s="81" t="s">
        <v>1</v>
      </c>
      <c r="E17" s="103">
        <v>52</v>
      </c>
      <c r="F17" s="67"/>
      <c r="G17" s="73"/>
      <c r="H17" s="72"/>
      <c r="I17" s="96"/>
      <c r="J17" s="9"/>
      <c r="K17" s="18" t="s">
        <v>27</v>
      </c>
      <c r="L17" s="39">
        <f t="shared" si="1"/>
        <v>56</v>
      </c>
      <c r="M17" s="25"/>
      <c r="N17" s="37"/>
      <c r="O17" s="5"/>
      <c r="Q17" s="24"/>
    </row>
    <row r="18" spans="1:23" ht="15" customHeight="1" x14ac:dyDescent="0.25">
      <c r="A18" s="12"/>
      <c r="B18" s="77">
        <v>45043</v>
      </c>
      <c r="C18" s="72">
        <v>13</v>
      </c>
      <c r="D18" s="81" t="s">
        <v>1</v>
      </c>
      <c r="E18" s="103">
        <v>52</v>
      </c>
      <c r="F18" s="84"/>
      <c r="G18" s="73"/>
      <c r="H18" s="72"/>
      <c r="I18" s="96"/>
      <c r="J18" s="9"/>
      <c r="K18" s="18" t="s">
        <v>25</v>
      </c>
      <c r="L18" s="39">
        <f t="shared" si="1"/>
        <v>40</v>
      </c>
      <c r="M18" s="25"/>
      <c r="N18" s="37"/>
      <c r="O18" s="5"/>
      <c r="Q18" s="24"/>
    </row>
    <row r="19" spans="1:23" ht="15" customHeight="1" x14ac:dyDescent="0.25">
      <c r="A19" s="12"/>
      <c r="B19" s="77">
        <v>45043</v>
      </c>
      <c r="C19" s="72">
        <v>14</v>
      </c>
      <c r="D19" s="81" t="s">
        <v>1</v>
      </c>
      <c r="E19" s="103">
        <v>52</v>
      </c>
      <c r="F19" s="84"/>
      <c r="G19" s="73"/>
      <c r="H19" s="72"/>
      <c r="I19" s="96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81"/>
      <c r="B20" s="77">
        <v>45043</v>
      </c>
      <c r="C20" s="72">
        <v>15</v>
      </c>
      <c r="D20" s="81" t="s">
        <v>1</v>
      </c>
      <c r="E20" s="103">
        <v>52</v>
      </c>
      <c r="F20" s="84"/>
      <c r="G20" s="73"/>
      <c r="H20" s="72"/>
      <c r="I20" s="96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81"/>
      <c r="B21" s="77">
        <v>45043</v>
      </c>
      <c r="C21" s="72">
        <v>16</v>
      </c>
      <c r="D21" s="81" t="s">
        <v>1</v>
      </c>
      <c r="E21" s="103">
        <v>52</v>
      </c>
      <c r="F21" s="72"/>
      <c r="G21" s="73"/>
      <c r="H21" s="72"/>
      <c r="I21" s="96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1"/>
      <c r="B22" s="77">
        <v>45043</v>
      </c>
      <c r="C22" s="72">
        <v>17</v>
      </c>
      <c r="D22" s="81" t="s">
        <v>1</v>
      </c>
      <c r="E22" s="103">
        <v>52</v>
      </c>
      <c r="F22" s="72"/>
      <c r="G22" s="73"/>
      <c r="H22" s="72"/>
      <c r="I22" s="96"/>
      <c r="J22" s="9"/>
      <c r="K22" s="18" t="s">
        <v>45</v>
      </c>
      <c r="L22" s="39">
        <f t="shared" si="1"/>
        <v>20</v>
      </c>
      <c r="M22" s="25"/>
      <c r="N22" s="37"/>
      <c r="Q22" s="24"/>
    </row>
    <row r="23" spans="1:23" ht="15" customHeight="1" x14ac:dyDescent="0.25">
      <c r="A23" s="12"/>
      <c r="B23" s="77">
        <v>45043</v>
      </c>
      <c r="C23" s="72">
        <v>18</v>
      </c>
      <c r="D23" s="81" t="s">
        <v>1</v>
      </c>
      <c r="E23" s="103">
        <v>52</v>
      </c>
      <c r="F23" s="72"/>
      <c r="G23" s="73"/>
      <c r="H23" s="72"/>
      <c r="I23" s="42"/>
      <c r="J23" s="9"/>
      <c r="K23" s="18" t="s">
        <v>47</v>
      </c>
      <c r="L23" s="39">
        <f t="shared" si="1"/>
        <v>20</v>
      </c>
      <c r="M23" s="25"/>
      <c r="N23" s="37"/>
      <c r="Q23" s="24"/>
    </row>
    <row r="24" spans="1:23" ht="15" customHeight="1" x14ac:dyDescent="0.25">
      <c r="A24" s="81"/>
      <c r="B24" s="77">
        <v>45043</v>
      </c>
      <c r="C24" s="72">
        <v>19</v>
      </c>
      <c r="D24" s="81" t="s">
        <v>1</v>
      </c>
      <c r="E24" s="103">
        <v>41</v>
      </c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1" t="s">
        <v>60</v>
      </c>
      <c r="B25" s="77">
        <v>45043</v>
      </c>
      <c r="C25" s="72">
        <v>1</v>
      </c>
      <c r="D25" s="81" t="s">
        <v>0</v>
      </c>
      <c r="E25" s="103">
        <v>140</v>
      </c>
      <c r="F25" s="72"/>
      <c r="G25" s="73"/>
      <c r="H25" s="72"/>
      <c r="I25" s="42"/>
      <c r="J25" s="9"/>
      <c r="K25" s="12" t="s">
        <v>12</v>
      </c>
      <c r="L25" s="39">
        <f>SUM(L6:L24)</f>
        <v>2569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77">
        <v>45043</v>
      </c>
      <c r="C26" s="72">
        <v>2</v>
      </c>
      <c r="D26" s="81" t="s">
        <v>0</v>
      </c>
      <c r="E26" s="103">
        <v>140</v>
      </c>
      <c r="F26" s="72"/>
      <c r="G26" s="73"/>
      <c r="H26" s="72"/>
      <c r="I26" s="42"/>
      <c r="J26" s="9"/>
      <c r="K26" s="32"/>
      <c r="L26" s="33">
        <f>C41</f>
        <v>31</v>
      </c>
      <c r="M26" s="33" t="s">
        <v>39</v>
      </c>
      <c r="N26" s="34"/>
      <c r="Q26" s="24"/>
    </row>
    <row r="27" spans="1:23" ht="15" customHeight="1" x14ac:dyDescent="0.25">
      <c r="A27" s="12"/>
      <c r="B27" s="77">
        <v>45043</v>
      </c>
      <c r="C27" s="72">
        <v>3</v>
      </c>
      <c r="D27" s="81" t="s">
        <v>0</v>
      </c>
      <c r="E27" s="103">
        <v>140</v>
      </c>
      <c r="F27" s="72"/>
      <c r="G27" s="73"/>
      <c r="H27" s="72"/>
      <c r="I27" s="42"/>
      <c r="J27" s="9"/>
      <c r="K27" s="35"/>
      <c r="L27" s="36"/>
      <c r="M27" s="93"/>
      <c r="N27" s="94"/>
      <c r="Q27" s="24"/>
    </row>
    <row r="28" spans="1:23" ht="15" customHeight="1" x14ac:dyDescent="0.25">
      <c r="A28" s="81"/>
      <c r="B28" s="77">
        <v>45043</v>
      </c>
      <c r="C28" s="72">
        <v>4</v>
      </c>
      <c r="D28" s="81" t="s">
        <v>0</v>
      </c>
      <c r="E28" s="103">
        <v>140</v>
      </c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1"/>
      <c r="B29" s="77">
        <v>45043</v>
      </c>
      <c r="C29" s="72">
        <v>5</v>
      </c>
      <c r="D29" s="81" t="s">
        <v>0</v>
      </c>
      <c r="E29" s="103">
        <v>140</v>
      </c>
      <c r="F29" s="72"/>
      <c r="G29" s="73"/>
      <c r="H29" s="84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1" t="s">
        <v>61</v>
      </c>
      <c r="B30" s="77">
        <v>45044</v>
      </c>
      <c r="C30" s="72">
        <v>1</v>
      </c>
      <c r="D30" s="81" t="s">
        <v>2</v>
      </c>
      <c r="E30" s="103">
        <v>180</v>
      </c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1" t="s">
        <v>62</v>
      </c>
      <c r="B31" s="77">
        <v>45043</v>
      </c>
      <c r="C31" s="97">
        <v>1</v>
      </c>
      <c r="D31" s="81" t="s">
        <v>25</v>
      </c>
      <c r="E31" s="104">
        <v>40</v>
      </c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1"/>
      <c r="B32" s="77"/>
      <c r="C32" s="98"/>
      <c r="D32" s="81" t="s">
        <v>2</v>
      </c>
      <c r="E32" s="104">
        <v>15</v>
      </c>
      <c r="F32" s="38"/>
      <c r="G32" s="73"/>
      <c r="H32" s="52"/>
      <c r="I32" s="40"/>
      <c r="J32" s="9"/>
      <c r="K32" s="56"/>
      <c r="L32" s="17"/>
      <c r="M32" s="57"/>
      <c r="N32" s="17"/>
      <c r="P32" s="5"/>
    </row>
    <row r="33" spans="1:21" ht="15" customHeight="1" x14ac:dyDescent="0.3">
      <c r="A33" s="81"/>
      <c r="B33" s="77">
        <v>45043</v>
      </c>
      <c r="C33" s="99"/>
      <c r="D33" s="81" t="s">
        <v>45</v>
      </c>
      <c r="E33" s="104">
        <v>20</v>
      </c>
      <c r="F33" s="38"/>
      <c r="G33" s="73"/>
      <c r="H33" s="52"/>
      <c r="I33" s="40"/>
      <c r="J33" s="9"/>
      <c r="K33" s="56"/>
      <c r="L33" s="17"/>
      <c r="M33" s="57"/>
      <c r="N33" s="17"/>
      <c r="P33" s="5"/>
      <c r="U33" s="5"/>
    </row>
    <row r="34" spans="1:21" ht="15" customHeight="1" x14ac:dyDescent="0.3">
      <c r="A34" s="11" t="s">
        <v>57</v>
      </c>
      <c r="B34" s="77">
        <v>45043</v>
      </c>
      <c r="C34" s="81">
        <v>1</v>
      </c>
      <c r="D34" s="12" t="s">
        <v>15</v>
      </c>
      <c r="E34" s="104">
        <v>130</v>
      </c>
      <c r="F34" s="38"/>
      <c r="G34" s="73"/>
      <c r="H34" s="52"/>
      <c r="I34" s="40"/>
      <c r="J34" s="9"/>
      <c r="K34" s="56"/>
      <c r="L34" s="17"/>
      <c r="M34" s="57"/>
      <c r="N34" s="17"/>
      <c r="P34" s="5"/>
      <c r="Q34" s="5"/>
      <c r="R34" s="5"/>
      <c r="S34" s="6"/>
    </row>
    <row r="35" spans="1:21" ht="15" customHeight="1" x14ac:dyDescent="0.3">
      <c r="A35" s="11"/>
      <c r="B35" s="77">
        <v>45043</v>
      </c>
      <c r="C35" s="82">
        <v>1</v>
      </c>
      <c r="D35" s="12" t="s">
        <v>15</v>
      </c>
      <c r="E35" s="105">
        <v>130</v>
      </c>
      <c r="F35" s="58"/>
      <c r="G35" s="73"/>
      <c r="H35" s="59"/>
      <c r="I35" s="40"/>
      <c r="J35" s="9"/>
      <c r="K35" s="60" t="s">
        <v>55</v>
      </c>
      <c r="L35" s="17"/>
      <c r="M35" s="57"/>
      <c r="N35" s="47" t="s">
        <v>41</v>
      </c>
      <c r="P35" s="5"/>
      <c r="Q35" s="5"/>
      <c r="R35" s="5"/>
      <c r="S35" s="6"/>
    </row>
    <row r="36" spans="1:21" ht="15" customHeight="1" x14ac:dyDescent="0.25">
      <c r="A36" s="11" t="s">
        <v>63</v>
      </c>
      <c r="B36" s="77">
        <v>45043</v>
      </c>
      <c r="C36" s="82">
        <v>1</v>
      </c>
      <c r="D36" s="81" t="s">
        <v>27</v>
      </c>
      <c r="E36" s="105">
        <v>56</v>
      </c>
      <c r="F36" s="38"/>
      <c r="G36" s="73"/>
      <c r="H36" s="52"/>
      <c r="I36" s="40"/>
      <c r="J36" s="9"/>
      <c r="K36" s="2" t="s">
        <v>33</v>
      </c>
      <c r="L36" s="22" t="s">
        <v>22</v>
      </c>
      <c r="N36" s="23" t="s">
        <v>23</v>
      </c>
      <c r="P36" s="5"/>
      <c r="Q36" s="5"/>
      <c r="R36" s="5"/>
      <c r="S36" s="6"/>
    </row>
    <row r="37" spans="1:21" ht="15" customHeight="1" x14ac:dyDescent="0.25">
      <c r="A37" s="81" t="s">
        <v>64</v>
      </c>
      <c r="B37" s="77">
        <v>45043</v>
      </c>
      <c r="C37" s="81">
        <v>1</v>
      </c>
      <c r="D37" s="12" t="s">
        <v>16</v>
      </c>
      <c r="E37" s="105">
        <v>200</v>
      </c>
      <c r="F37" s="38"/>
      <c r="G37" s="73"/>
      <c r="H37" s="52"/>
      <c r="I37" s="40"/>
      <c r="J37" s="9"/>
      <c r="K37" s="2" t="s">
        <v>32</v>
      </c>
      <c r="L37" s="54" t="s">
        <v>20</v>
      </c>
      <c r="N37" s="54" t="s">
        <v>35</v>
      </c>
      <c r="P37" s="5"/>
      <c r="Q37" s="5"/>
      <c r="R37" s="5"/>
      <c r="S37" s="6"/>
    </row>
    <row r="38" spans="1:21" ht="15" customHeight="1" x14ac:dyDescent="0.25">
      <c r="A38" s="81"/>
      <c r="B38" s="77">
        <v>45043</v>
      </c>
      <c r="C38" s="97">
        <v>1</v>
      </c>
      <c r="D38" s="12" t="s">
        <v>16</v>
      </c>
      <c r="E38" s="106">
        <v>101</v>
      </c>
      <c r="F38" s="38"/>
      <c r="G38" s="73"/>
      <c r="H38" s="52"/>
      <c r="I38" s="40"/>
      <c r="J38" s="9"/>
      <c r="K38" s="2"/>
      <c r="L38" s="54"/>
      <c r="N38" s="54"/>
      <c r="P38" s="5"/>
      <c r="Q38" s="5"/>
      <c r="R38" s="5"/>
      <c r="S38" s="6"/>
    </row>
    <row r="39" spans="1:21" ht="15" customHeight="1" x14ac:dyDescent="0.3">
      <c r="A39" s="81"/>
      <c r="B39" s="77">
        <v>45043</v>
      </c>
      <c r="C39" s="99"/>
      <c r="D39" s="81" t="s">
        <v>47</v>
      </c>
      <c r="E39" s="106">
        <v>20</v>
      </c>
      <c r="F39" s="38"/>
      <c r="G39" s="73"/>
      <c r="H39" s="52"/>
      <c r="I39" s="40"/>
      <c r="J39" s="9"/>
      <c r="K39" s="56"/>
      <c r="L39" s="17"/>
      <c r="M39" s="57"/>
      <c r="N39" s="17"/>
      <c r="P39" s="5"/>
      <c r="Q39" s="5" t="s">
        <v>53</v>
      </c>
      <c r="R39" s="5"/>
      <c r="S39" s="6"/>
    </row>
    <row r="40" spans="1:21" ht="15" customHeight="1" x14ac:dyDescent="0.3">
      <c r="A40" s="81"/>
      <c r="B40" s="77"/>
      <c r="C40" s="72"/>
      <c r="D40" s="12"/>
      <c r="E40" s="106"/>
      <c r="F40" s="38"/>
      <c r="G40" s="73"/>
      <c r="H40" s="78"/>
      <c r="I40" s="79"/>
      <c r="J40" s="9"/>
      <c r="K40" s="61"/>
      <c r="L40" s="86" t="s">
        <v>42</v>
      </c>
      <c r="M40" s="86"/>
      <c r="N40" s="17"/>
      <c r="P40" s="5"/>
      <c r="Q40" s="5"/>
      <c r="R40" s="5"/>
      <c r="S40" s="6"/>
    </row>
    <row r="41" spans="1:21" ht="15" customHeight="1" x14ac:dyDescent="0.3">
      <c r="A41" s="81"/>
      <c r="B41" s="18"/>
      <c r="C41" s="63">
        <f>COUNT(C6:C40)</f>
        <v>31</v>
      </c>
      <c r="D41" s="69" t="s">
        <v>44</v>
      </c>
      <c r="E41" s="104"/>
      <c r="F41" s="87"/>
      <c r="G41" s="88"/>
      <c r="H41" s="76"/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21" ht="15" customHeight="1" x14ac:dyDescent="0.3">
      <c r="I42" s="75"/>
      <c r="J42" s="9"/>
      <c r="K42" s="56"/>
      <c r="L42" s="17"/>
      <c r="M42" s="57"/>
      <c r="N42" s="17"/>
      <c r="P42" s="5"/>
      <c r="Q42" s="5"/>
      <c r="R42" s="5"/>
      <c r="S42" s="6"/>
    </row>
    <row r="43" spans="1:21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21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21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21" ht="15" customHeight="1" x14ac:dyDescent="0.3">
      <c r="J46" s="9"/>
      <c r="K46" s="56"/>
      <c r="L46" s="17"/>
      <c r="M46" s="57"/>
      <c r="N46" s="17"/>
      <c r="P46" s="5"/>
      <c r="Q46" s="5"/>
      <c r="R46" s="5"/>
      <c r="S46" s="6"/>
    </row>
    <row r="47" spans="1:21" ht="15" customHeight="1" x14ac:dyDescent="0.25">
      <c r="J47" s="9"/>
      <c r="K47" s="3"/>
      <c r="L47" s="2"/>
      <c r="P47" s="5"/>
      <c r="Q47" s="5"/>
      <c r="R47" s="5"/>
      <c r="S47" s="6"/>
    </row>
    <row r="48" spans="1:21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1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40:M40"/>
    <mergeCell ref="F41:G41"/>
    <mergeCell ref="K2:M2"/>
    <mergeCell ref="K3:M3"/>
    <mergeCell ref="A2:E2"/>
    <mergeCell ref="A3:E3"/>
    <mergeCell ref="M27:N27"/>
    <mergeCell ref="I6:I12"/>
    <mergeCell ref="I15:I22"/>
    <mergeCell ref="C31:C33"/>
    <mergeCell ref="C38:C39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2023-04-27T23:46:39Z</cp:lastPrinted>
  <dcterms:created xsi:type="dcterms:W3CDTF">2018-10-22T11:48:52Z</dcterms:created>
  <dcterms:modified xsi:type="dcterms:W3CDTF">2023-04-27T23:51:32Z</dcterms:modified>
</cp:coreProperties>
</file>