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7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<sst xmlns="http://schemas.openxmlformats.org/spreadsheetml/2006/main" count="89" uniqueCount="62">
  <si>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</si>
  <si>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</si>
  <si>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</si>
  <si>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</si>
  <si>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</si>
  <si>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</si>
  <si>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</si>
  <si>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</si>
  <si>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</si>
  <si>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</si>
  <si>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</si>
  <si>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</si>
  <si>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</si>
  <si>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</si>
  <si>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</si>
  <si>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</si>
  <si>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</si>
  <si>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</si>
  <si>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</si>
  <si>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</si>
  <si>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</si>
  <si>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</si>
  <si>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</si>
  <si>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</si>
  <si>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</si>
  <si>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</si>
  <si>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</si>
  <si>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</si>
  <si>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</si>
  <si>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</si>
  <si>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</si>
  <si>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</si>
  <si>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</si>
  <si>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</si>
  <si>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</si>
  <si>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</si>
  <si>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</si>
  <si>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</si>
  <si>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</si>
  <si>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</si>
  <si>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</si>
  <si>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</si>
  <si>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</si>
  <si>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</si>
  <si>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</si>
  <si>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</si>
  <si>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</si>
  <si>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</si>
  <si>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</si>
  <si>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</si>
  <si>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</si>
  <si>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</si>
  <si>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</si>
  <si>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</si>
  <si>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</si>
  <si>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</si>
  <si>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</si>
  <si>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27/4/2023</t>
  </si>
  <si>
    <t>GA</t>
  </si>
  <si>
    <t>Chuyến 2</t>
  </si>
  <si>
    <t>CHAN</t>
  </si>
  <si>
    <t>LUOI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</si>
</sst>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49"/>
      <c r="G2" s="49"/>
      <c r="H2" s="70"/>
      <c r="I2" s="50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0"/>
      <c r="G3" s="50"/>
      <c r="H3" s="71"/>
      <c r="I3" s="50"/>
      <c r="J3" s="8"/>
      <c r="K3" s="96" t="s">
        <v>57</v>
      </c>
      <c r="L3" s="96"/>
      <c r="M3" s="96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82">
        <v>45042</v>
      </c>
      <c r="C6" s="72">
        <v>1</v>
      </c>
      <c r="D6" s="12" t="s">
        <v>1</v>
      </c>
      <c r="E6" s="72">
        <v>52</v>
      </c>
      <c r="F6" s="67"/>
      <c r="G6" s="73"/>
      <c r="H6" s="72"/>
      <c r="I6" s="101" t="s">
        <v>59</v>
      </c>
      <c r="J6" s="13"/>
      <c r="K6" s="14" t="s">
        <v>1</v>
      </c>
      <c r="L6" s="39">
        <f t="shared" ref="L6:L10" si="0">SUMIF(Mã_hàng,K6,Số_lượng)</f>
        <v>436</v>
      </c>
      <c r="M6" s="25"/>
      <c r="N6" s="37"/>
      <c r="O6" s="24"/>
      <c r="Q6" s="24"/>
    </row>
    <row r="7" spans="1:19" ht="15" customHeight="1" x14ac:dyDescent="0.25">
      <c r="A7" s="12"/>
      <c r="B7" s="82">
        <v>45042</v>
      </c>
      <c r="C7" s="72">
        <v>2</v>
      </c>
      <c r="D7" s="12" t="s">
        <v>1</v>
      </c>
      <c r="E7" s="72">
        <v>52</v>
      </c>
      <c r="F7" s="67"/>
      <c r="G7" s="73"/>
      <c r="H7" s="90"/>
      <c r="I7" s="102"/>
      <c r="J7" s="13"/>
      <c r="K7" s="14" t="s">
        <v>0</v>
      </c>
      <c r="L7" s="39">
        <f t="shared" si="0"/>
        <v>366</v>
      </c>
      <c r="M7" s="25"/>
      <c r="N7" s="37"/>
      <c r="O7" s="3"/>
      <c r="Q7" s="24"/>
    </row>
    <row r="8" spans="1:19" ht="15" customHeight="1" x14ac:dyDescent="0.25">
      <c r="A8" s="12"/>
      <c r="B8" s="82">
        <v>45042</v>
      </c>
      <c r="C8" s="72">
        <v>3</v>
      </c>
      <c r="D8" s="12" t="s">
        <v>1</v>
      </c>
      <c r="E8" s="72">
        <v>52</v>
      </c>
      <c r="F8" s="67"/>
      <c r="G8" s="73"/>
      <c r="H8" s="72"/>
      <c r="I8" s="102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2">
        <v>45042</v>
      </c>
      <c r="C9" s="72">
        <v>4</v>
      </c>
      <c r="D9" s="12" t="s">
        <v>1</v>
      </c>
      <c r="E9" s="72">
        <v>52</v>
      </c>
      <c r="F9" s="67"/>
      <c r="G9" s="73"/>
      <c r="H9" s="52"/>
      <c r="I9" s="102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2">
        <v>45042</v>
      </c>
      <c r="C10" s="72">
        <v>5</v>
      </c>
      <c r="D10" s="12" t="s">
        <v>1</v>
      </c>
      <c r="E10" s="72">
        <v>52</v>
      </c>
      <c r="F10" s="67"/>
      <c r="G10" s="73"/>
      <c r="H10" s="52"/>
      <c r="I10" s="10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2">
        <v>45042</v>
      </c>
      <c r="C11" s="72">
        <v>6</v>
      </c>
      <c r="D11" s="12" t="s">
        <v>1</v>
      </c>
      <c r="E11" s="72">
        <v>52</v>
      </c>
      <c r="F11" s="67"/>
      <c r="G11" s="73"/>
      <c r="H11" s="52"/>
      <c r="I11" s="102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2">
        <v>45042</v>
      </c>
      <c r="C12" s="72">
        <v>7</v>
      </c>
      <c r="D12" s="12" t="s">
        <v>1</v>
      </c>
      <c r="E12" s="72">
        <v>52</v>
      </c>
      <c r="F12" s="67"/>
      <c r="G12" s="73"/>
      <c r="H12" s="52"/>
      <c r="I12" s="102"/>
      <c r="J12" s="9"/>
      <c r="K12" s="15" t="s">
        <v>10</v>
      </c>
      <c r="L12" s="39">
        <f t="shared" si="1"/>
        <v>32</v>
      </c>
      <c r="M12" s="25"/>
      <c r="N12" s="37"/>
      <c r="O12" s="3"/>
      <c r="Q12" s="24"/>
    </row>
    <row r="13" spans="1:19" ht="15" customHeight="1" x14ac:dyDescent="0.25">
      <c r="A13" s="12"/>
      <c r="B13" s="82">
        <v>45042</v>
      </c>
      <c r="C13" s="72">
        <v>8</v>
      </c>
      <c r="D13" s="12" t="s">
        <v>1</v>
      </c>
      <c r="E13" s="72">
        <v>52</v>
      </c>
      <c r="F13" s="67"/>
      <c r="G13" s="73"/>
      <c r="H13" s="72"/>
      <c r="I13" s="74"/>
      <c r="J13" s="9"/>
      <c r="K13" s="12" t="s">
        <v>11</v>
      </c>
      <c r="L13" s="39">
        <f t="shared" si="1"/>
        <v>5</v>
      </c>
      <c r="M13" s="25"/>
      <c r="N13" s="37"/>
      <c r="O13" s="3" t="s">
        <v>43</v>
      </c>
      <c r="Q13" s="24"/>
    </row>
    <row r="14" spans="1:19" ht="15" customHeight="1" x14ac:dyDescent="0.25">
      <c r="B14" s="82">
        <v>45042</v>
      </c>
      <c r="C14" s="106">
        <v>9</v>
      </c>
      <c r="D14" s="12" t="s">
        <v>1</v>
      </c>
      <c r="E14" s="72">
        <v>20</v>
      </c>
      <c r="F14" s="67"/>
      <c r="G14" s="73"/>
      <c r="H14" s="72"/>
      <c r="I14" s="41"/>
      <c r="J14" s="9"/>
      <c r="K14" s="12" t="s">
        <v>15</v>
      </c>
      <c r="L14" s="39">
        <f t="shared" si="1"/>
        <v>66</v>
      </c>
      <c r="M14" s="25"/>
      <c r="N14" s="37"/>
      <c r="O14" s="3"/>
      <c r="Q14" s="24"/>
    </row>
    <row r="15" spans="1:19" ht="15" customHeight="1" x14ac:dyDescent="0.25">
      <c r="B15" s="82">
        <v>45042</v>
      </c>
      <c r="C15" s="107"/>
      <c r="D15" s="12" t="s">
        <v>0</v>
      </c>
      <c r="E15" s="72">
        <v>86</v>
      </c>
      <c r="F15" s="67"/>
      <c r="G15" s="73"/>
      <c r="H15" s="72"/>
      <c r="I15" s="102"/>
      <c r="J15" s="9"/>
      <c r="K15" s="12" t="s">
        <v>16</v>
      </c>
      <c r="L15" s="39">
        <f t="shared" si="1"/>
        <v>266</v>
      </c>
      <c r="M15" s="25"/>
      <c r="N15" s="37"/>
      <c r="O15" s="3"/>
      <c r="Q15" s="24"/>
    </row>
    <row r="16" spans="1:19" ht="15" customHeight="1" x14ac:dyDescent="0.25">
      <c r="B16" s="82">
        <v>45042</v>
      </c>
      <c r="C16" s="72">
        <v>1</v>
      </c>
      <c r="D16" s="86" t="s">
        <v>46</v>
      </c>
      <c r="E16" s="72">
        <v>36</v>
      </c>
      <c r="F16" s="67"/>
      <c r="G16" s="73"/>
      <c r="H16" s="72"/>
      <c r="I16" s="102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2">
        <v>45042</v>
      </c>
      <c r="C17" s="106">
        <v>1</v>
      </c>
      <c r="D17" s="86" t="s">
        <v>46</v>
      </c>
      <c r="E17" s="72">
        <v>9</v>
      </c>
      <c r="F17" s="67"/>
      <c r="G17" s="73"/>
      <c r="H17" s="72"/>
      <c r="I17" s="102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2">
        <v>45042</v>
      </c>
      <c r="C18" s="108"/>
      <c r="D18" s="14" t="s">
        <v>11</v>
      </c>
      <c r="E18" s="72">
        <v>5</v>
      </c>
      <c r="F18" s="90"/>
      <c r="G18" s="73"/>
      <c r="H18" s="72"/>
      <c r="I18" s="102"/>
      <c r="J18" s="9"/>
      <c r="K18" s="18" t="s">
        <v>25</v>
      </c>
      <c r="L18" s="39">
        <f t="shared" si="1"/>
        <v>60</v>
      </c>
      <c r="M18" s="25"/>
      <c r="N18" s="37"/>
      <c r="O18" s="5"/>
      <c r="Q18" s="24"/>
    </row>
    <row r="19" spans="1:23" ht="15" customHeight="1" x14ac:dyDescent="0.25">
      <c r="A19" s="12"/>
      <c r="B19" s="82">
        <v>45042</v>
      </c>
      <c r="C19" s="108"/>
      <c r="D19" s="86" t="s">
        <v>10</v>
      </c>
      <c r="E19" s="72">
        <v>32</v>
      </c>
      <c r="F19" s="90"/>
      <c r="G19" s="73"/>
      <c r="H19" s="72"/>
      <c r="I19" s="102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2">
        <v>45042</v>
      </c>
      <c r="C20" s="107"/>
      <c r="D20" s="86" t="s">
        <v>25</v>
      </c>
      <c r="E20" s="72">
        <v>60</v>
      </c>
      <c r="F20" s="90"/>
      <c r="G20" s="73"/>
      <c r="H20" s="72"/>
      <c r="I20" s="102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6" t="s">
        <v>60</v>
      </c>
      <c r="B21" s="82">
        <v>45042</v>
      </c>
      <c r="C21" s="86">
        <v>1</v>
      </c>
      <c r="D21" s="12" t="s">
        <v>0</v>
      </c>
      <c r="E21" s="72">
        <v>140</v>
      </c>
      <c r="F21" s="72"/>
      <c r="G21" s="73"/>
      <c r="H21" s="72"/>
      <c r="I21" s="102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/>
      <c r="B22" s="82">
        <v>45042</v>
      </c>
      <c r="C22" s="86">
        <v>2</v>
      </c>
      <c r="D22" s="12" t="s">
        <v>0</v>
      </c>
      <c r="E22" s="72">
        <v>140</v>
      </c>
      <c r="F22" s="72"/>
      <c r="G22" s="73"/>
      <c r="H22" s="72"/>
      <c r="I22" s="102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 t="s">
        <v>61</v>
      </c>
      <c r="B23" s="82">
        <v>45042</v>
      </c>
      <c r="C23" s="72">
        <v>1</v>
      </c>
      <c r="D23" s="12" t="s">
        <v>16</v>
      </c>
      <c r="E23" s="72">
        <v>200</v>
      </c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2">
        <v>45042</v>
      </c>
      <c r="C24" s="106">
        <v>2</v>
      </c>
      <c r="D24" s="12" t="s">
        <v>16</v>
      </c>
      <c r="E24" s="72">
        <v>66</v>
      </c>
      <c r="F24" s="72"/>
      <c r="G24" s="73"/>
      <c r="H24" s="72"/>
      <c r="I24" s="42"/>
      <c r="J24" s="9"/>
      <c r="K24" s="18" t="s">
        <v>46</v>
      </c>
      <c r="L24" s="39">
        <f>SUMIF(Mã_hàng,K24,Số_lượng)</f>
        <v>45</v>
      </c>
      <c r="M24" s="25"/>
      <c r="N24" s="37"/>
      <c r="Q24" s="24"/>
    </row>
    <row r="25" spans="1:23" ht="15" customHeight="1" x14ac:dyDescent="0.25">
      <c r="A25" s="12"/>
      <c r="B25" s="82">
        <v>45042</v>
      </c>
      <c r="C25" s="107"/>
      <c r="D25" s="12" t="s">
        <v>15</v>
      </c>
      <c r="E25" s="72">
        <v>66</v>
      </c>
      <c r="F25" s="72"/>
      <c r="G25" s="73"/>
      <c r="H25" s="72"/>
      <c r="I25" s="42"/>
      <c r="J25" s="9"/>
      <c r="K25" s="12" t="s">
        <v>12</v>
      </c>
      <c r="L25" s="39">
        <f>SUM(L6:L24)</f>
        <v>1276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15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99"/>
      <c r="N27" s="100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3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4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5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2" t="s">
        <v>42</v>
      </c>
      <c r="M39" s="92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15</v>
      </c>
      <c r="D40" s="69" t="s">
        <v>44</v>
      </c>
      <c r="E40" s="78"/>
      <c r="F40" s="93"/>
      <c r="G40" s="94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3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4:C15"/>
    <mergeCell ref="C17:C20"/>
    <mergeCell ref="C24:C25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2023-04-26T23:11:53Z</cp:lastPrinted>
  <dcterms:created xsi:type="dcterms:W3CDTF">2018-10-22T11:48:52Z</dcterms:created>
  <dcterms:modified xsi:type="dcterms:W3CDTF">2023-04-26T23:18:23Z</dcterms:modified>
</cp:coreProperties>
</file>