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<sst xmlns="http://schemas.openxmlformats.org/spreadsheetml/2006/main" count="81" uniqueCount="62">
  <si>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</si>
  <si>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</si>
  <si>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</si>
  <si>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</si>
  <si>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</si>
  <si>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</si>
  <si>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</si>
  <si>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</si>
  <si>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</si>
  <si>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</si>
  <si>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</si>
  <si>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</si>
  <si>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</si>
  <si>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</si>
  <si>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</si>
  <si>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</si>
  <si>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</si>
  <si>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</si>
  <si>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</si>
  <si>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</si>
  <si>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</si>
  <si>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</si>
  <si>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</si>
  <si>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</si>
  <si>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</si>
  <si>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</si>
  <si>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</si>
  <si>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</si>
  <si>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</si>
  <si>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</si>
  <si>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</si>
  <si>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</si>
  <si>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</si>
  <si>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</si>
  <si>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</si>
  <si>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</si>
  <si>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</si>
  <si>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</si>
  <si>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</si>
  <si>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</si>
  <si>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</si>
  <si>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</si>
  <si>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</si>
  <si>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</si>
  <si>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</si>
  <si>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</si>
  <si>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</si>
  <si>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</si>
  <si>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</si>
  <si>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</si>
  <si>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</si>
  <si>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CHAN</t>
  </si>
  <si>
    <t>CHUYEN 1 -22h</t>
  </si>
  <si>
    <t>NGÀY 26/04/2023</t>
  </si>
  <si>
    <t>GA</t>
  </si>
  <si>
    <t>COM</t>
  </si>
  <si>
    <t>CO GKD</t>
  </si>
  <si>
    <t>LUA</t>
  </si>
  <si>
    <t>MOC</t>
  </si>
  <si>
    <t>C GA</t>
  </si>
  <si>
    <t>GA HCXH1000</t>
  </si>
  <si>
    <t>GA XH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</si>
</sst>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28" zoomScale="85" zoomScaleNormal="85" workbookViewId="0">
      <selection activeCell="G43" sqref="G4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53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69">
        <v>1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312</v>
      </c>
      <c r="L6" s="30"/>
      <c r="M6" s="31">
        <f>L6-K6</f>
        <v>-312</v>
      </c>
    </row>
    <row r="7" spans="1:13" ht="15" customHeight="1">
      <c r="A7" s="12"/>
      <c r="B7" s="20"/>
      <c r="C7" s="71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140</v>
      </c>
      <c r="L7" s="30"/>
      <c r="M7" s="31">
        <f t="shared" ref="M7:M21" si="1">L7-K7</f>
        <v>-140</v>
      </c>
    </row>
    <row r="8" spans="1:13" ht="15" customHeight="1">
      <c r="A8" s="12"/>
      <c r="B8" s="71"/>
      <c r="C8" s="69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>
        <v>6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 t="s">
        <v>55</v>
      </c>
      <c r="C12" s="71">
        <v>1</v>
      </c>
      <c r="D12" s="20" t="s">
        <v>29</v>
      </c>
      <c r="E12" s="16">
        <v>85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2</v>
      </c>
      <c r="D13" s="20" t="s">
        <v>29</v>
      </c>
      <c r="E13" s="16">
        <v>85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>
        <v>3</v>
      </c>
      <c r="D14" s="20" t="s">
        <v>29</v>
      </c>
      <c r="E14" s="16">
        <v>85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3" ht="15" customHeight="1">
      <c r="A15" s="12"/>
      <c r="B15" s="20"/>
      <c r="C15" s="71">
        <v>4</v>
      </c>
      <c r="D15" s="20" t="s">
        <v>29</v>
      </c>
      <c r="E15" s="16">
        <v>85</v>
      </c>
      <c r="F15" s="15"/>
      <c r="G15" s="16" t="s">
        <v>56</v>
      </c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 t="s">
        <v>51</v>
      </c>
      <c r="C16" s="69">
        <v>1</v>
      </c>
      <c r="D16" s="20" t="s">
        <v>17</v>
      </c>
      <c r="E16" s="16">
        <v>140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 t="s">
        <v>57</v>
      </c>
      <c r="C17" s="71">
        <v>1</v>
      </c>
      <c r="D17" s="20" t="s">
        <v>30</v>
      </c>
      <c r="E17" s="16">
        <v>84</v>
      </c>
      <c r="F17" s="15"/>
      <c r="G17" s="16"/>
      <c r="H17" s="80" t="s">
        <v>15</v>
      </c>
      <c r="I17" s="25"/>
      <c r="J17" s="20" t="s">
        <v>27</v>
      </c>
      <c r="K17" s="29">
        <f t="shared" si="0"/>
        <v>96</v>
      </c>
      <c r="L17" s="30"/>
      <c r="M17" s="31">
        <f t="shared" si="1"/>
        <v>-96</v>
      </c>
    </row>
    <row r="18" spans="1:13" ht="15" customHeight="1">
      <c r="A18" s="12"/>
      <c r="B18" s="20" t="s">
        <v>58</v>
      </c>
      <c r="C18" s="69">
        <v>1</v>
      </c>
      <c r="D18" s="18" t="s">
        <v>24</v>
      </c>
      <c r="E18" s="16">
        <v>130</v>
      </c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 t="s">
        <v>59</v>
      </c>
      <c r="C19" s="71">
        <v>1</v>
      </c>
      <c r="D19" s="20" t="s">
        <v>27</v>
      </c>
      <c r="E19" s="16">
        <v>48</v>
      </c>
      <c r="F19" s="46"/>
      <c r="G19" s="16"/>
      <c r="H19" s="80"/>
      <c r="I19" s="25"/>
      <c r="J19" s="20" t="s">
        <v>29</v>
      </c>
      <c r="K19" s="29">
        <f t="shared" si="0"/>
        <v>340</v>
      </c>
      <c r="L19" s="30"/>
      <c r="M19" s="31">
        <f t="shared" si="1"/>
        <v>-340</v>
      </c>
    </row>
    <row r="20" spans="1:13" ht="15" customHeight="1">
      <c r="A20" s="12"/>
      <c r="B20" s="20"/>
      <c r="C20" s="69">
        <v>2</v>
      </c>
      <c r="D20" s="20" t="s">
        <v>27</v>
      </c>
      <c r="E20" s="16">
        <v>48</v>
      </c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84</v>
      </c>
      <c r="L20" s="30"/>
      <c r="M20" s="31">
        <f t="shared" si="1"/>
        <v>-84</v>
      </c>
    </row>
    <row r="21" spans="1:13" ht="15" customHeight="1">
      <c r="A21" s="12"/>
      <c r="B21" s="20" t="s">
        <v>61</v>
      </c>
      <c r="C21" s="71">
        <v>1</v>
      </c>
      <c r="D21" s="20" t="s">
        <v>60</v>
      </c>
      <c r="E21" s="16">
        <v>36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20" t="s">
        <v>60</v>
      </c>
      <c r="K23" s="29">
        <f t="shared" si="0"/>
        <v>36</v>
      </c>
      <c r="L23" s="30"/>
      <c r="M23" s="31">
        <f>L23-K23</f>
        <v>-36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1138</v>
      </c>
      <c r="L24" s="32">
        <f>SUM(L6:L23)</f>
        <v>0</v>
      </c>
      <c r="M24" s="32">
        <f>SUM(M6:M23)</f>
        <v>-1138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48</v>
      </c>
      <c r="K33" s="63" t="s">
        <v>49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16</v>
      </c>
      <c r="D40" s="23" t="s">
        <v>43</v>
      </c>
      <c r="E40" s="22"/>
      <c r="F40" s="78" t="s">
        <v>52</v>
      </c>
      <c r="G40" s="79"/>
      <c r="I40" s="25"/>
      <c r="J40" s="64" t="s">
        <v>50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2023-04-26T13:18:33Z</cp:lastPrinted>
  <dcterms:created xsi:type="dcterms:W3CDTF">2018-10-22T11:48:00Z</dcterms:created>
  <dcterms:modified xsi:type="dcterms:W3CDTF">2023-04-26T15:43:12Z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