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L24" i="2" l="1"/>
  <c r="L8" i="2" l="1"/>
  <c r="L9" i="2"/>
  <c r="L10" i="2"/>
  <c r="D1" i="3" l="1"/>
  <c r="L7" i="2" l="1"/>
  <c r="L6" i="2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<sst xmlns="http://schemas.openxmlformats.org/spreadsheetml/2006/main" count="76" uniqueCount="57">
  <si>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</si>
  <si>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</si>
  <si>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</si>
  <si>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</si>
  <si>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</si>
  <si>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</si>
  <si>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</si>
  <si>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</si>
  <si>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</si>
  <si>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</si>
  <si>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</si>
  <si>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</si>
  <si>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</si>
  <si>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</si>
  <si>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</si>
  <si>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</si>
  <si>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</si>
  <si>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</si>
  <si>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</si>
  <si>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</si>
  <si>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</si>
  <si>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</si>
  <si>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</si>
  <si>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</si>
  <si>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</si>
  <si>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</si>
  <si>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</si>
  <si>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</si>
  <si>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</si>
  <si>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</si>
  <si>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</si>
  <si>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</si>
  <si>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</si>
  <si>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</si>
  <si>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</si>
  <si>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</si>
  <si>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</si>
  <si>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</si>
  <si>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</si>
  <si>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</si>
  <si>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</si>
  <si>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</si>
  <si>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</si>
  <si>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</si>
  <si>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</si>
  <si>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</si>
  <si>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</si>
  <si>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</si>
  <si>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</si>
  <si>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</si>
  <si>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</si>
  <si>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</si>
  <si>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GÀ</t>
  </si>
  <si>
    <t>NGÀY 24/4/2023</t>
  </si>
  <si>
    <t>MOC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</si>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</sst>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16" fontId="6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E23" sqref="E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102" t="s">
        <v>27</v>
      </c>
      <c r="B2" s="102"/>
      <c r="C2" s="102"/>
      <c r="D2" s="102"/>
      <c r="E2" s="102"/>
      <c r="F2" s="50"/>
      <c r="G2" s="50"/>
      <c r="H2" s="71"/>
      <c r="I2" s="51"/>
      <c r="J2" s="8"/>
      <c r="K2" s="100" t="s">
        <v>35</v>
      </c>
      <c r="L2" s="100"/>
      <c r="M2" s="100"/>
      <c r="N2" s="9"/>
    </row>
    <row r="3" spans="1:19" ht="15.75" x14ac:dyDescent="0.25">
      <c r="A3" s="103" t="s">
        <v>10</v>
      </c>
      <c r="B3" s="103"/>
      <c r="C3" s="103"/>
      <c r="D3" s="103"/>
      <c r="E3" s="103"/>
      <c r="F3" s="51"/>
      <c r="G3" s="51"/>
      <c r="H3" s="72"/>
      <c r="I3" s="51"/>
      <c r="J3" s="8"/>
      <c r="K3" s="101" t="s">
        <v>53</v>
      </c>
      <c r="L3" s="101"/>
      <c r="M3" s="101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93" t="s">
        <v>52</v>
      </c>
      <c r="B6" s="96">
        <v>45039</v>
      </c>
      <c r="C6" s="73">
        <v>1</v>
      </c>
      <c r="D6" s="12" t="s">
        <v>1</v>
      </c>
      <c r="E6" s="73">
        <v>52</v>
      </c>
      <c r="F6" s="68"/>
      <c r="G6" s="74"/>
      <c r="H6" s="73"/>
      <c r="I6" s="106" t="s">
        <v>56</v>
      </c>
      <c r="J6" s="13"/>
      <c r="K6" s="14" t="s">
        <v>1</v>
      </c>
      <c r="L6" s="39">
        <f t="shared" ref="L6:L10" si="0">SUMIF(Mã_hàng,K6,Số_lượng)</f>
        <v>416</v>
      </c>
      <c r="M6" s="25"/>
      <c r="N6" s="37"/>
      <c r="O6" s="24"/>
      <c r="Q6" s="24"/>
    </row>
    <row r="7" spans="1:19" ht="15" customHeight="1" x14ac:dyDescent="0.25">
      <c r="A7" s="94"/>
      <c r="B7" s="96">
        <v>45039</v>
      </c>
      <c r="C7" s="73">
        <v>2</v>
      </c>
      <c r="D7" s="12" t="s">
        <v>1</v>
      </c>
      <c r="E7" s="73">
        <v>52</v>
      </c>
      <c r="F7" s="68"/>
      <c r="G7" s="74"/>
      <c r="H7" s="91"/>
      <c r="I7" s="107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94"/>
      <c r="B8" s="96">
        <v>45039</v>
      </c>
      <c r="C8" s="73">
        <v>3</v>
      </c>
      <c r="D8" s="12" t="s">
        <v>1</v>
      </c>
      <c r="E8" s="73">
        <v>52</v>
      </c>
      <c r="F8" s="68"/>
      <c r="G8" s="74"/>
      <c r="H8" s="73"/>
      <c r="I8" s="107"/>
      <c r="J8" s="13"/>
      <c r="K8" s="12" t="s">
        <v>5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94"/>
      <c r="B9" s="96">
        <v>45039</v>
      </c>
      <c r="C9" s="73">
        <v>4</v>
      </c>
      <c r="D9" s="12" t="s">
        <v>1</v>
      </c>
      <c r="E9" s="73">
        <v>52</v>
      </c>
      <c r="F9" s="68"/>
      <c r="G9" s="74"/>
      <c r="H9" s="53"/>
      <c r="I9" s="10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6">
        <v>45039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7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96">
        <v>45039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7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94"/>
      <c r="B12" s="96">
        <v>45039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7"/>
      <c r="J12" s="9"/>
      <c r="K12" s="15" t="s">
        <v>6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95"/>
      <c r="B13" s="96">
        <v>45039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7</v>
      </c>
      <c r="L13" s="39">
        <f t="shared" si="1"/>
        <v>0</v>
      </c>
      <c r="M13" s="25"/>
      <c r="N13" s="37"/>
      <c r="O13" s="3" t="s">
        <v>38</v>
      </c>
      <c r="Q13" s="24"/>
    </row>
    <row r="14" spans="1:19" ht="15" customHeight="1" x14ac:dyDescent="0.25">
      <c r="B14" s="96"/>
      <c r="C14" s="73"/>
      <c r="D14" s="12"/>
      <c r="E14" s="73"/>
      <c r="F14" s="68"/>
      <c r="G14" s="74"/>
      <c r="H14" s="73"/>
      <c r="I14" s="41"/>
      <c r="J14" s="9"/>
      <c r="K14" s="12" t="s">
        <v>11</v>
      </c>
      <c r="L14" s="39">
        <f t="shared" si="1"/>
        <v>269</v>
      </c>
      <c r="M14" s="25"/>
      <c r="N14" s="37"/>
      <c r="O14" s="3"/>
      <c r="Q14" s="24"/>
    </row>
    <row r="15" spans="1:19" ht="15" customHeight="1" x14ac:dyDescent="0.25">
      <c r="A15" s="94" t="s">
        <v>55</v>
      </c>
      <c r="B15" s="96">
        <v>45039</v>
      </c>
      <c r="C15" s="73">
        <v>1</v>
      </c>
      <c r="D15" s="12" t="s">
        <v>12</v>
      </c>
      <c r="E15" s="73">
        <v>200</v>
      </c>
      <c r="F15" s="68"/>
      <c r="G15" s="74"/>
      <c r="H15" s="73"/>
      <c r="I15" s="107" t="s">
        <v>38</v>
      </c>
      <c r="J15" s="9"/>
      <c r="K15" s="12" t="s">
        <v>12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93"/>
      <c r="B16" s="96"/>
      <c r="C16" s="73"/>
      <c r="D16" s="12"/>
      <c r="E16" s="73"/>
      <c r="F16" s="68"/>
      <c r="G16" s="74"/>
      <c r="H16" s="73"/>
      <c r="I16" s="107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94" t="s">
        <v>54</v>
      </c>
      <c r="B17" s="96">
        <v>45040</v>
      </c>
      <c r="C17" s="73">
        <v>1</v>
      </c>
      <c r="D17" s="12" t="s">
        <v>11</v>
      </c>
      <c r="E17" s="73">
        <v>130</v>
      </c>
      <c r="F17" s="91"/>
      <c r="G17" s="74"/>
      <c r="H17" s="73"/>
      <c r="I17" s="107"/>
      <c r="J17" s="9"/>
      <c r="K17" s="18" t="s">
        <v>23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94"/>
      <c r="B18" s="96">
        <v>45040</v>
      </c>
      <c r="C18" s="73">
        <v>2</v>
      </c>
      <c r="D18" s="12" t="s">
        <v>11</v>
      </c>
      <c r="E18" s="73">
        <v>139</v>
      </c>
      <c r="F18" s="91"/>
      <c r="G18" s="74"/>
      <c r="H18" s="73"/>
      <c r="I18" s="107"/>
      <c r="J18" s="9"/>
      <c r="K18" s="18" t="s">
        <v>21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94"/>
      <c r="B19" s="96"/>
      <c r="C19" s="73"/>
      <c r="D19" s="12"/>
      <c r="E19" s="73"/>
      <c r="F19" s="91"/>
      <c r="G19" s="74"/>
      <c r="H19" s="73"/>
      <c r="I19" s="107"/>
      <c r="J19" s="9"/>
      <c r="K19" s="18" t="s">
        <v>22</v>
      </c>
      <c r="L19" s="39">
        <f t="shared" si="1"/>
        <v>0</v>
      </c>
      <c r="M19" s="25"/>
      <c r="N19" s="37"/>
      <c r="Q19" s="24"/>
      <c r="S19" s="2"/>
      <c r="W19" s="2" t="s">
        <v>48</v>
      </c>
    </row>
    <row r="20" spans="1:23" ht="15" customHeight="1" x14ac:dyDescent="0.25">
      <c r="A20" s="94"/>
      <c r="B20" s="96"/>
      <c r="C20" s="73"/>
      <c r="D20" s="12"/>
      <c r="E20" s="73"/>
      <c r="F20" s="91"/>
      <c r="G20" s="74"/>
      <c r="H20" s="73"/>
      <c r="I20" s="107"/>
      <c r="J20" s="9"/>
      <c r="K20" s="18" t="s">
        <v>26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94"/>
      <c r="B21" s="96"/>
      <c r="C21" s="73"/>
      <c r="D21" s="87"/>
      <c r="E21" s="73"/>
      <c r="F21" s="73"/>
      <c r="G21" s="74"/>
      <c r="H21" s="73"/>
      <c r="I21" s="107"/>
      <c r="J21" s="9"/>
      <c r="K21" s="18" t="s">
        <v>25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94"/>
      <c r="B22" s="96"/>
      <c r="C22" s="73"/>
      <c r="D22" s="87"/>
      <c r="E22" s="73"/>
      <c r="F22" s="73"/>
      <c r="G22" s="74"/>
      <c r="H22" s="73"/>
      <c r="I22" s="107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94"/>
      <c r="B23" s="96"/>
      <c r="C23" s="73"/>
      <c r="D23" s="87"/>
      <c r="E23" s="73"/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94"/>
      <c r="B24" s="96"/>
      <c r="C24" s="73"/>
      <c r="D24" s="87"/>
      <c r="E24" s="73"/>
      <c r="F24" s="73"/>
      <c r="G24" s="74"/>
      <c r="H24" s="73"/>
      <c r="I24" s="42"/>
      <c r="J24" s="9"/>
      <c r="K24" s="18" t="s">
        <v>41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94"/>
      <c r="B25" s="96"/>
      <c r="C25" s="73"/>
      <c r="D25" s="12"/>
      <c r="E25" s="73"/>
      <c r="F25" s="73"/>
      <c r="G25" s="74"/>
      <c r="H25" s="73"/>
      <c r="I25" s="42"/>
      <c r="J25" s="9"/>
      <c r="K25" s="12" t="s">
        <v>8</v>
      </c>
      <c r="L25" s="39">
        <f>SUM(L6:L24)</f>
        <v>885</v>
      </c>
      <c r="M25" s="16">
        <f>SUM(M6:M24)</f>
        <v>0</v>
      </c>
      <c r="N25" s="16"/>
      <c r="Q25" s="24"/>
    </row>
    <row r="26" spans="1:23" ht="15" customHeight="1" x14ac:dyDescent="0.25">
      <c r="F26" s="73"/>
      <c r="G26" s="74"/>
      <c r="H26" s="73"/>
      <c r="I26" s="42"/>
      <c r="J26" s="9"/>
      <c r="K26" s="32"/>
      <c r="L26" s="33">
        <f>C40</f>
        <v>11</v>
      </c>
      <c r="M26" s="33" t="s">
        <v>34</v>
      </c>
      <c r="N26" s="34"/>
      <c r="Q26" s="24"/>
    </row>
    <row r="27" spans="1:23" ht="15" customHeight="1" x14ac:dyDescent="0.25">
      <c r="A27" s="94"/>
      <c r="B27" s="96"/>
      <c r="C27" s="111"/>
      <c r="D27" s="12"/>
      <c r="E27" s="73"/>
      <c r="F27" s="73"/>
      <c r="G27" s="74"/>
      <c r="H27" s="73"/>
      <c r="I27" s="42"/>
      <c r="J27" s="9"/>
      <c r="K27" s="35"/>
      <c r="L27" s="36"/>
      <c r="M27" s="104"/>
      <c r="N27" s="105"/>
      <c r="Q27" s="24"/>
    </row>
    <row r="28" spans="1:23" ht="15" customHeight="1" x14ac:dyDescent="0.25">
      <c r="A28" s="95"/>
      <c r="B28" s="96"/>
      <c r="C28" s="112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8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9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10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7" t="s">
        <v>37</v>
      </c>
      <c r="M39" s="97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11</v>
      </c>
      <c r="D40" s="70" t="s">
        <v>39</v>
      </c>
      <c r="E40" s="79"/>
      <c r="F40" s="98"/>
      <c r="G40" s="99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7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2023-04-24T06:07:58Z</cp:lastPrinted>
  <dcterms:created xsi:type="dcterms:W3CDTF">2018-10-22T11:48:52Z</dcterms:created>
  <dcterms:modified xsi:type="dcterms:W3CDTF">2023-04-24T07:30:09Z</dcterms:modified>
</cp:coreProperties>
</file>