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24.4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HN!$A$1:$N$50</definedName>
    <definedName name="Số_lượng">HN!$E$6:$E$39</definedName>
    <definedName name="STT">HN!$A$6:$A$39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0" i="2" l="1"/>
  <c r="L24" i="2" l="1"/>
  <c r="L8" i="2" l="1"/>
  <c r="L9" i="2"/>
  <c r="L10" i="2"/>
  <c r="D1" i="3" l="1"/>
  <c r="L7" i="2" l="1"/>
  <c r="L6" i="2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16" i="2" l="1"/>
  <c r="L17" i="2"/>
  <c r="L18" i="2"/>
  <c r="L15" i="2" l="1"/>
  <c r="L25" i="2" l="1"/>
</calcChain>
</file>

<file path=xl/sharedStrings.xml><?xml version="1.0" encoding="utf-8"?>
<sst xmlns="http://schemas.openxmlformats.org/spreadsheetml/2006/main" count="84" uniqueCount="60">
  <si>
    <t>CG300</t>
  </si>
  <si>
    <t>GA500</t>
  </si>
  <si>
    <t>BB200</t>
  </si>
  <si>
    <t>BB300</t>
  </si>
  <si>
    <t>BB500</t>
  </si>
  <si>
    <t>CG500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</si>
  <si>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</si>
  <si>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</si>
  <si>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</si>
  <si>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</si>
  <si>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</si>
  <si>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</si>
  <si>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</si>
  <si>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</si>
  <si>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</si>
  <si>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</si>
  <si>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</si>
  <si>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</si>
  <si>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</si>
  <si>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</si>
  <si>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</si>
  <si>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</si>
  <si>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</si>
  <si>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</si>
  <si>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</si>
  <si>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</si>
  <si>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</si>
  <si>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</si>
  <si>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</si>
  <si>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</si>
  <si>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</si>
  <si>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</si>
  <si>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</si>
  <si>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</si>
  <si>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</si>
  <si>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</si>
  <si>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</si>
  <si>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</si>
  <si>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</si>
  <si>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</si>
  <si>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</si>
  <si>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</si>
  <si>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</si>
  <si>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</si>
  <si>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</si>
  <si>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</si>
  <si>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</si>
  <si>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</si>
  <si>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</si>
  <si>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</si>
  <si>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</si>
  <si>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</si>
  <si>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GÀ</t>
  </si>
  <si>
    <t xml:space="preserve">CHÂN </t>
  </si>
  <si>
    <t>NGÀY 24/4/2023</t>
  </si>
  <si>
    <t>MOC</t>
  </si>
  <si>
    <t>C GA</t>
  </si>
  <si>
    <t xml:space="preserve">COM </t>
  </si>
  <si>
    <t>Chuyến 2</t>
  </si>
  <si>
    <t>LƯỠI XÀO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</si>
</sst>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16" fontId="6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6"/>
  <sheetViews>
    <sheetView tabSelected="1" zoomScale="70" zoomScaleNormal="70" workbookViewId="0">
      <selection activeCell="S16" sqref="S16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76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32</v>
      </c>
    </row>
    <row r="2" spans="1:19" ht="22.5" x14ac:dyDescent="0.3">
      <c r="A2" s="102" t="s">
        <v>27</v>
      </c>
      <c r="B2" s="102"/>
      <c r="C2" s="102"/>
      <c r="D2" s="102"/>
      <c r="E2" s="102"/>
      <c r="F2" s="50"/>
      <c r="G2" s="50"/>
      <c r="H2" s="71"/>
      <c r="I2" s="51"/>
      <c r="J2" s="8"/>
      <c r="K2" s="100" t="s">
        <v>35</v>
      </c>
      <c r="L2" s="100"/>
      <c r="M2" s="100"/>
      <c r="N2" s="9"/>
    </row>
    <row r="3" spans="1:19" ht="15.75" x14ac:dyDescent="0.25">
      <c r="A3" s="103" t="s">
        <v>10</v>
      </c>
      <c r="B3" s="103"/>
      <c r="C3" s="103"/>
      <c r="D3" s="103"/>
      <c r="E3" s="103"/>
      <c r="F3" s="51"/>
      <c r="G3" s="51"/>
      <c r="H3" s="72"/>
      <c r="I3" s="51"/>
      <c r="J3" s="8"/>
      <c r="K3" s="101" t="s">
        <v>54</v>
      </c>
      <c r="L3" s="101"/>
      <c r="M3" s="101"/>
      <c r="N3" s="9"/>
    </row>
    <row r="4" spans="1:19" ht="15.75" x14ac:dyDescent="0.25">
      <c r="A4" s="92"/>
      <c r="B4" s="67"/>
      <c r="C4" s="89"/>
      <c r="D4" s="69"/>
      <c r="E4" s="77"/>
      <c r="F4" s="51"/>
      <c r="G4" s="51"/>
      <c r="H4" s="72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/>
      <c r="B5" s="19"/>
      <c r="C5" s="19"/>
      <c r="D5" s="19"/>
      <c r="E5" s="78"/>
      <c r="F5" s="27" t="s">
        <v>33</v>
      </c>
      <c r="G5" s="27" t="s">
        <v>49</v>
      </c>
      <c r="H5" s="27" t="s">
        <v>51</v>
      </c>
      <c r="I5" s="20" t="s">
        <v>17</v>
      </c>
      <c r="J5" s="10"/>
      <c r="K5" s="19" t="s">
        <v>9</v>
      </c>
      <c r="L5" s="19" t="s">
        <v>15</v>
      </c>
      <c r="M5" s="19" t="s">
        <v>14</v>
      </c>
      <c r="N5" s="19" t="s">
        <v>13</v>
      </c>
      <c r="O5" s="2"/>
      <c r="Q5" s="2"/>
      <c r="R5" s="2"/>
      <c r="S5" s="3"/>
    </row>
    <row r="6" spans="1:19" ht="15" customHeight="1" x14ac:dyDescent="0.25">
      <c r="A6" s="93" t="s">
        <v>52</v>
      </c>
      <c r="B6" s="96">
        <v>45039</v>
      </c>
      <c r="C6" s="73">
        <v>1</v>
      </c>
      <c r="D6" s="12" t="s">
        <v>1</v>
      </c>
      <c r="E6" s="73">
        <v>52</v>
      </c>
      <c r="F6" s="68"/>
      <c r="G6" s="74"/>
      <c r="H6" s="73"/>
      <c r="I6" s="106" t="s">
        <v>58</v>
      </c>
      <c r="J6" s="13"/>
      <c r="K6" s="14" t="s">
        <v>1</v>
      </c>
      <c r="L6" s="39">
        <f t="shared" ref="L6:L10" si="0">SUMIF(Mã_hàng,K6,Số_lượng)</f>
        <v>468</v>
      </c>
      <c r="M6" s="25"/>
      <c r="N6" s="37"/>
      <c r="O6" s="24"/>
      <c r="Q6" s="24"/>
    </row>
    <row r="7" spans="1:19" ht="15" customHeight="1" x14ac:dyDescent="0.25">
      <c r="A7" s="94"/>
      <c r="B7" s="96">
        <v>45039</v>
      </c>
      <c r="C7" s="73">
        <v>2</v>
      </c>
      <c r="D7" s="12" t="s">
        <v>1</v>
      </c>
      <c r="E7" s="73">
        <v>52</v>
      </c>
      <c r="F7" s="68"/>
      <c r="G7" s="74"/>
      <c r="H7" s="91"/>
      <c r="I7" s="107"/>
      <c r="J7" s="13"/>
      <c r="K7" s="14" t="s">
        <v>0</v>
      </c>
      <c r="L7" s="39">
        <f t="shared" si="0"/>
        <v>420</v>
      </c>
      <c r="M7" s="25"/>
      <c r="N7" s="37"/>
      <c r="O7" s="3"/>
      <c r="Q7" s="24"/>
    </row>
    <row r="8" spans="1:19" ht="15" customHeight="1" x14ac:dyDescent="0.25">
      <c r="A8" s="94"/>
      <c r="B8" s="96">
        <v>45039</v>
      </c>
      <c r="C8" s="73">
        <v>3</v>
      </c>
      <c r="D8" s="12" t="s">
        <v>1</v>
      </c>
      <c r="E8" s="73">
        <v>52</v>
      </c>
      <c r="F8" s="68"/>
      <c r="G8" s="74"/>
      <c r="H8" s="73"/>
      <c r="I8" s="107"/>
      <c r="J8" s="13"/>
      <c r="K8" s="12" t="s">
        <v>5</v>
      </c>
      <c r="L8" s="39">
        <f t="shared" si="0"/>
        <v>0</v>
      </c>
      <c r="M8" s="25"/>
      <c r="N8" s="37"/>
      <c r="O8" s="3"/>
      <c r="Q8" s="24"/>
    </row>
    <row r="9" spans="1:19" ht="15" customHeight="1" x14ac:dyDescent="0.25">
      <c r="A9" s="94"/>
      <c r="B9" s="96">
        <v>45039</v>
      </c>
      <c r="C9" s="73">
        <v>4</v>
      </c>
      <c r="D9" s="12" t="s">
        <v>1</v>
      </c>
      <c r="E9" s="73">
        <v>52</v>
      </c>
      <c r="F9" s="68"/>
      <c r="G9" s="74"/>
      <c r="H9" s="53"/>
      <c r="I9" s="107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94"/>
      <c r="B10" s="96">
        <v>45039</v>
      </c>
      <c r="C10" s="73">
        <v>5</v>
      </c>
      <c r="D10" s="12" t="s">
        <v>1</v>
      </c>
      <c r="E10" s="73">
        <v>52</v>
      </c>
      <c r="F10" s="68"/>
      <c r="G10" s="74"/>
      <c r="H10" s="53"/>
      <c r="I10" s="107"/>
      <c r="J10" s="9"/>
      <c r="K10" s="12" t="s">
        <v>3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94"/>
      <c r="B11" s="96">
        <v>45039</v>
      </c>
      <c r="C11" s="73">
        <v>6</v>
      </c>
      <c r="D11" s="12" t="s">
        <v>1</v>
      </c>
      <c r="E11" s="73">
        <v>52</v>
      </c>
      <c r="F11" s="68"/>
      <c r="G11" s="74"/>
      <c r="H11" s="53"/>
      <c r="I11" s="107"/>
      <c r="J11" s="9"/>
      <c r="K11" s="12" t="s">
        <v>4</v>
      </c>
      <c r="L11" s="39">
        <f t="shared" ref="L11:L23" si="1">SUMIF(Mã_hàng,K11,Số_lượng)</f>
        <v>0</v>
      </c>
      <c r="M11" s="25"/>
      <c r="N11" s="37"/>
      <c r="O11" s="3"/>
      <c r="Q11" s="24"/>
      <c r="S11" s="3" t="s">
        <v>38</v>
      </c>
    </row>
    <row r="12" spans="1:19" ht="15" customHeight="1" x14ac:dyDescent="0.25">
      <c r="A12" s="94"/>
      <c r="B12" s="96">
        <v>45039</v>
      </c>
      <c r="C12" s="73">
        <v>7</v>
      </c>
      <c r="D12" s="12" t="s">
        <v>1</v>
      </c>
      <c r="E12" s="73">
        <v>52</v>
      </c>
      <c r="F12" s="68"/>
      <c r="G12" s="74"/>
      <c r="H12" s="53"/>
      <c r="I12" s="107"/>
      <c r="J12" s="9"/>
      <c r="K12" s="15" t="s">
        <v>6</v>
      </c>
      <c r="L12" s="39">
        <f t="shared" si="1"/>
        <v>0</v>
      </c>
      <c r="M12" s="25"/>
      <c r="N12" s="37"/>
      <c r="O12" s="3"/>
      <c r="Q12" s="24"/>
    </row>
    <row r="13" spans="1:19" ht="15" customHeight="1" x14ac:dyDescent="0.25">
      <c r="A13" s="95"/>
      <c r="B13" s="96">
        <v>45039</v>
      </c>
      <c r="C13" s="73">
        <v>8</v>
      </c>
      <c r="D13" s="12" t="s">
        <v>1</v>
      </c>
      <c r="E13" s="73">
        <v>52</v>
      </c>
      <c r="F13" s="68"/>
      <c r="G13" s="74"/>
      <c r="H13" s="73"/>
      <c r="I13" s="75"/>
      <c r="J13" s="9"/>
      <c r="K13" s="12" t="s">
        <v>7</v>
      </c>
      <c r="L13" s="39">
        <f t="shared" si="1"/>
        <v>0</v>
      </c>
      <c r="M13" s="25"/>
      <c r="N13" s="37"/>
      <c r="O13" s="3" t="s">
        <v>38</v>
      </c>
      <c r="Q13" s="24"/>
    </row>
    <row r="14" spans="1:19" ht="15" customHeight="1" x14ac:dyDescent="0.25">
      <c r="B14" s="96">
        <v>45039</v>
      </c>
      <c r="C14" s="73">
        <v>9</v>
      </c>
      <c r="D14" s="12" t="s">
        <v>1</v>
      </c>
      <c r="E14" s="73">
        <v>52</v>
      </c>
      <c r="F14" s="68"/>
      <c r="G14" s="74"/>
      <c r="H14" s="73"/>
      <c r="I14" s="41"/>
      <c r="J14" s="9"/>
      <c r="K14" s="12" t="s">
        <v>11</v>
      </c>
      <c r="L14" s="39">
        <f t="shared" si="1"/>
        <v>121</v>
      </c>
      <c r="M14" s="25"/>
      <c r="N14" s="37"/>
      <c r="O14" s="3"/>
      <c r="Q14" s="24"/>
    </row>
    <row r="15" spans="1:19" ht="15" customHeight="1" x14ac:dyDescent="0.25">
      <c r="B15" s="96"/>
      <c r="C15" s="73"/>
      <c r="D15" s="12"/>
      <c r="E15" s="73"/>
      <c r="F15" s="68"/>
      <c r="G15" s="74"/>
      <c r="H15" s="73"/>
      <c r="I15" s="107" t="s">
        <v>38</v>
      </c>
      <c r="J15" s="9"/>
      <c r="K15" s="12" t="s">
        <v>12</v>
      </c>
      <c r="L15" s="39">
        <f t="shared" si="1"/>
        <v>200</v>
      </c>
      <c r="M15" s="25"/>
      <c r="N15" s="37"/>
      <c r="O15" s="3"/>
      <c r="Q15" s="24"/>
    </row>
    <row r="16" spans="1:19" ht="15" customHeight="1" x14ac:dyDescent="0.25">
      <c r="A16" s="93" t="s">
        <v>53</v>
      </c>
      <c r="B16" s="96">
        <v>45039</v>
      </c>
      <c r="C16" s="73">
        <v>1</v>
      </c>
      <c r="D16" s="12" t="s">
        <v>0</v>
      </c>
      <c r="E16" s="73">
        <v>140</v>
      </c>
      <c r="F16" s="68"/>
      <c r="G16" s="74"/>
      <c r="H16" s="73"/>
      <c r="I16" s="107"/>
      <c r="J16" s="9"/>
      <c r="K16" s="18" t="s">
        <v>24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94"/>
      <c r="B17" s="96">
        <v>45039</v>
      </c>
      <c r="C17" s="73">
        <v>2</v>
      </c>
      <c r="D17" s="12" t="s">
        <v>0</v>
      </c>
      <c r="E17" s="73">
        <v>140</v>
      </c>
      <c r="F17" s="91"/>
      <c r="G17" s="74"/>
      <c r="H17" s="73"/>
      <c r="I17" s="107"/>
      <c r="J17" s="9"/>
      <c r="K17" s="18" t="s">
        <v>23</v>
      </c>
      <c r="L17" s="39">
        <f t="shared" si="1"/>
        <v>56</v>
      </c>
      <c r="M17" s="25"/>
      <c r="N17" s="37"/>
      <c r="O17" s="5"/>
      <c r="Q17" s="24"/>
    </row>
    <row r="18" spans="1:23" ht="15" customHeight="1" x14ac:dyDescent="0.25">
      <c r="A18" s="94"/>
      <c r="B18" s="96">
        <v>45039</v>
      </c>
      <c r="C18" s="73">
        <v>3</v>
      </c>
      <c r="D18" s="12" t="s">
        <v>0</v>
      </c>
      <c r="E18" s="73">
        <v>140</v>
      </c>
      <c r="F18" s="91"/>
      <c r="G18" s="74"/>
      <c r="H18" s="73"/>
      <c r="I18" s="107"/>
      <c r="J18" s="9"/>
      <c r="K18" s="18" t="s">
        <v>21</v>
      </c>
      <c r="L18" s="39">
        <f t="shared" si="1"/>
        <v>0</v>
      </c>
      <c r="M18" s="25"/>
      <c r="N18" s="37"/>
      <c r="O18" s="5"/>
      <c r="Q18" s="24"/>
    </row>
    <row r="19" spans="1:23" ht="15" customHeight="1" x14ac:dyDescent="0.25">
      <c r="A19" s="94"/>
      <c r="B19" s="96"/>
      <c r="C19" s="73"/>
      <c r="D19" s="12"/>
      <c r="E19" s="73"/>
      <c r="F19" s="91"/>
      <c r="G19" s="74"/>
      <c r="H19" s="73"/>
      <c r="I19" s="107"/>
      <c r="J19" s="9"/>
      <c r="K19" s="18" t="s">
        <v>22</v>
      </c>
      <c r="L19" s="39">
        <f t="shared" si="1"/>
        <v>90</v>
      </c>
      <c r="M19" s="25"/>
      <c r="N19" s="37"/>
      <c r="Q19" s="24"/>
      <c r="S19" s="2"/>
      <c r="W19" s="2" t="s">
        <v>48</v>
      </c>
    </row>
    <row r="20" spans="1:23" ht="15" customHeight="1" x14ac:dyDescent="0.25">
      <c r="A20" s="94" t="s">
        <v>55</v>
      </c>
      <c r="B20" s="96">
        <v>45039</v>
      </c>
      <c r="C20" s="73">
        <v>1</v>
      </c>
      <c r="D20" s="12" t="s">
        <v>11</v>
      </c>
      <c r="E20" s="73">
        <v>121</v>
      </c>
      <c r="F20" s="91"/>
      <c r="G20" s="74"/>
      <c r="H20" s="73"/>
      <c r="I20" s="107"/>
      <c r="J20" s="9"/>
      <c r="K20" s="18" t="s">
        <v>26</v>
      </c>
      <c r="L20" s="39">
        <f t="shared" si="1"/>
        <v>0</v>
      </c>
      <c r="M20" s="25"/>
      <c r="N20" s="37"/>
      <c r="Q20" s="24"/>
      <c r="S20" s="2"/>
    </row>
    <row r="21" spans="1:23" ht="15" customHeight="1" x14ac:dyDescent="0.25">
      <c r="A21" s="94"/>
      <c r="B21" s="96"/>
      <c r="C21" s="73"/>
      <c r="D21" s="87"/>
      <c r="E21" s="73"/>
      <c r="F21" s="73"/>
      <c r="G21" s="74"/>
      <c r="H21" s="73"/>
      <c r="I21" s="107"/>
      <c r="J21" s="9"/>
      <c r="K21" s="18" t="s">
        <v>25</v>
      </c>
      <c r="L21" s="39">
        <f t="shared" si="1"/>
        <v>0</v>
      </c>
      <c r="M21" s="25"/>
      <c r="N21" s="37"/>
      <c r="Q21" s="24"/>
    </row>
    <row r="22" spans="1:23" ht="15" customHeight="1" x14ac:dyDescent="0.25">
      <c r="A22" s="94" t="s">
        <v>56</v>
      </c>
      <c r="B22" s="96">
        <v>45039</v>
      </c>
      <c r="C22" s="73">
        <v>1</v>
      </c>
      <c r="D22" s="87" t="s">
        <v>23</v>
      </c>
      <c r="E22" s="73">
        <v>56</v>
      </c>
      <c r="F22" s="73"/>
      <c r="G22" s="74"/>
      <c r="H22" s="73"/>
      <c r="I22" s="107"/>
      <c r="J22" s="9"/>
      <c r="K22" s="18" t="s">
        <v>40</v>
      </c>
      <c r="L22" s="39">
        <f t="shared" si="1"/>
        <v>0</v>
      </c>
      <c r="M22" s="25"/>
      <c r="N22" s="37"/>
      <c r="Q22" s="24"/>
    </row>
    <row r="23" spans="1:23" ht="15" customHeight="1" x14ac:dyDescent="0.25">
      <c r="A23" s="94"/>
      <c r="B23" s="96"/>
      <c r="C23" s="73"/>
      <c r="D23" s="87"/>
      <c r="E23" s="73"/>
      <c r="F23" s="73"/>
      <c r="G23" s="74"/>
      <c r="H23" s="73"/>
      <c r="I23" s="42"/>
      <c r="J23" s="9"/>
      <c r="K23" s="18" t="s">
        <v>42</v>
      </c>
      <c r="L23" s="39">
        <f t="shared" si="1"/>
        <v>0</v>
      </c>
      <c r="M23" s="25"/>
      <c r="N23" s="37"/>
      <c r="Q23" s="24"/>
    </row>
    <row r="24" spans="1:23" ht="15" customHeight="1" x14ac:dyDescent="0.25">
      <c r="A24" s="94" t="s">
        <v>57</v>
      </c>
      <c r="B24" s="96">
        <v>45039</v>
      </c>
      <c r="C24" s="73">
        <v>1</v>
      </c>
      <c r="D24" s="87" t="s">
        <v>22</v>
      </c>
      <c r="E24" s="73">
        <v>90</v>
      </c>
      <c r="F24" s="73"/>
      <c r="G24" s="74"/>
      <c r="H24" s="73"/>
      <c r="I24" s="42"/>
      <c r="J24" s="9"/>
      <c r="K24" s="18" t="s">
        <v>41</v>
      </c>
      <c r="L24" s="39">
        <f>SUMIF(Mã_hàng,K24,Số_lượng)</f>
        <v>0</v>
      </c>
      <c r="M24" s="25"/>
      <c r="N24" s="37"/>
      <c r="Q24" s="24"/>
    </row>
    <row r="25" spans="1:23" ht="15" customHeight="1" x14ac:dyDescent="0.25">
      <c r="A25" s="94"/>
      <c r="B25" s="96"/>
      <c r="C25" s="73"/>
      <c r="D25" s="12"/>
      <c r="E25" s="73"/>
      <c r="F25" s="73"/>
      <c r="G25" s="74"/>
      <c r="H25" s="73"/>
      <c r="I25" s="42"/>
      <c r="J25" s="9"/>
      <c r="K25" s="12" t="s">
        <v>8</v>
      </c>
      <c r="L25" s="39">
        <f>SUM(L6:L24)</f>
        <v>1355</v>
      </c>
      <c r="M25" s="16">
        <f>SUM(M6:M24)</f>
        <v>0</v>
      </c>
      <c r="N25" s="16"/>
      <c r="Q25" s="24"/>
    </row>
    <row r="26" spans="1:23" ht="15" customHeight="1" x14ac:dyDescent="0.25">
      <c r="A26" s="94" t="s">
        <v>59</v>
      </c>
      <c r="B26" s="96">
        <v>45039</v>
      </c>
      <c r="C26" s="73">
        <v>1</v>
      </c>
      <c r="D26" s="12" t="s">
        <v>12</v>
      </c>
      <c r="E26" s="73">
        <v>200</v>
      </c>
      <c r="F26" s="73"/>
      <c r="G26" s="74"/>
      <c r="H26" s="73"/>
      <c r="I26" s="42"/>
      <c r="J26" s="9"/>
      <c r="K26" s="32"/>
      <c r="L26" s="33">
        <f>C40</f>
        <v>16</v>
      </c>
      <c r="M26" s="33" t="s">
        <v>34</v>
      </c>
      <c r="N26" s="34"/>
      <c r="Q26" s="24"/>
    </row>
    <row r="27" spans="1:23" ht="15" customHeight="1" x14ac:dyDescent="0.25">
      <c r="A27" s="94"/>
      <c r="B27" s="96"/>
      <c r="C27" s="111"/>
      <c r="D27" s="12"/>
      <c r="E27" s="73"/>
      <c r="F27" s="73"/>
      <c r="G27" s="74"/>
      <c r="H27" s="73"/>
      <c r="I27" s="42"/>
      <c r="J27" s="9"/>
      <c r="K27" s="35"/>
      <c r="L27" s="36"/>
      <c r="M27" s="104"/>
      <c r="N27" s="105"/>
      <c r="Q27" s="24"/>
    </row>
    <row r="28" spans="1:23" ht="15" customHeight="1" x14ac:dyDescent="0.25">
      <c r="A28" s="95"/>
      <c r="B28" s="96"/>
      <c r="C28" s="112"/>
      <c r="D28" s="12"/>
      <c r="E28" s="73"/>
      <c r="F28" s="73"/>
      <c r="G28" s="74"/>
      <c r="H28" s="73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87"/>
      <c r="B29" s="83"/>
      <c r="C29" s="73"/>
      <c r="D29" s="12"/>
      <c r="E29" s="73"/>
      <c r="F29" s="38"/>
      <c r="G29" s="74"/>
      <c r="H29" s="91"/>
      <c r="I29" s="42"/>
      <c r="J29" s="9"/>
      <c r="K29" s="29" t="s">
        <v>30</v>
      </c>
      <c r="L29" s="30" t="s">
        <v>20</v>
      </c>
      <c r="M29" s="21"/>
      <c r="N29" s="28" t="s">
        <v>44</v>
      </c>
      <c r="Q29" s="24"/>
    </row>
    <row r="30" spans="1:23" ht="15" customHeight="1" x14ac:dyDescent="0.25">
      <c r="A30" s="87"/>
      <c r="B30" s="83"/>
      <c r="C30" s="73"/>
      <c r="D30" s="12"/>
      <c r="E30" s="73"/>
      <c r="F30" s="44"/>
      <c r="G30" s="74"/>
      <c r="H30" s="53"/>
      <c r="I30" s="42"/>
      <c r="J30" s="9"/>
      <c r="K30" s="54"/>
      <c r="L30" s="55"/>
      <c r="M30" s="56"/>
      <c r="N30" s="56"/>
    </row>
    <row r="31" spans="1:23" ht="15" customHeight="1" x14ac:dyDescent="0.3">
      <c r="A31" s="87"/>
      <c r="B31" s="83"/>
      <c r="C31" s="108"/>
      <c r="D31" s="87"/>
      <c r="E31" s="79"/>
      <c r="F31" s="38"/>
      <c r="G31" s="74"/>
      <c r="H31" s="53"/>
      <c r="I31" s="40"/>
      <c r="J31" s="9"/>
      <c r="K31" s="57"/>
      <c r="L31" s="17"/>
      <c r="M31" s="58"/>
      <c r="N31" s="17"/>
      <c r="P31" s="5"/>
    </row>
    <row r="32" spans="1:23" ht="15" customHeight="1" x14ac:dyDescent="0.3">
      <c r="A32" s="87"/>
      <c r="B32" s="83"/>
      <c r="C32" s="109"/>
      <c r="D32" s="87"/>
      <c r="E32" s="79"/>
      <c r="F32" s="38"/>
      <c r="G32" s="74"/>
      <c r="H32" s="53"/>
      <c r="I32" s="40"/>
      <c r="J32" s="9"/>
      <c r="K32" s="57"/>
      <c r="L32" s="17"/>
      <c r="M32" s="58"/>
      <c r="N32" s="17"/>
      <c r="P32" s="5"/>
      <c r="U32" s="5"/>
    </row>
    <row r="33" spans="1:19" ht="15" customHeight="1" x14ac:dyDescent="0.3">
      <c r="A33" s="11"/>
      <c r="B33" s="83"/>
      <c r="C33" s="110"/>
      <c r="D33" s="12"/>
      <c r="E33" s="79"/>
      <c r="F33" s="38"/>
      <c r="G33" s="74"/>
      <c r="H33" s="53"/>
      <c r="I33" s="40"/>
      <c r="J33" s="9"/>
      <c r="K33" s="57"/>
      <c r="L33" s="17"/>
      <c r="M33" s="58"/>
      <c r="N33" s="17"/>
      <c r="P33" s="5"/>
      <c r="Q33" s="5"/>
      <c r="R33" s="5"/>
      <c r="S33" s="6"/>
    </row>
    <row r="34" spans="1:19" ht="15" customHeight="1" x14ac:dyDescent="0.3">
      <c r="A34" s="11"/>
      <c r="B34" s="83"/>
      <c r="C34" s="88"/>
      <c r="D34" s="87"/>
      <c r="E34" s="90"/>
      <c r="F34" s="59"/>
      <c r="G34" s="74"/>
      <c r="H34" s="60"/>
      <c r="I34" s="40"/>
      <c r="J34" s="9"/>
      <c r="K34" s="61" t="s">
        <v>50</v>
      </c>
      <c r="L34" s="17"/>
      <c r="M34" s="58"/>
      <c r="N34" s="48" t="s">
        <v>36</v>
      </c>
      <c r="P34" s="5"/>
      <c r="Q34" s="5"/>
      <c r="R34" s="5"/>
      <c r="S34" s="6"/>
    </row>
    <row r="35" spans="1:19" ht="15" customHeight="1" x14ac:dyDescent="0.25">
      <c r="A35" s="11"/>
      <c r="B35" s="83"/>
      <c r="C35" s="88"/>
      <c r="D35" s="87"/>
      <c r="E35" s="90"/>
      <c r="F35" s="38"/>
      <c r="G35" s="74"/>
      <c r="H35" s="53"/>
      <c r="I35" s="40"/>
      <c r="J35" s="9"/>
      <c r="K35" s="2" t="s">
        <v>29</v>
      </c>
      <c r="L35" s="22" t="s">
        <v>18</v>
      </c>
      <c r="N35" s="23" t="s">
        <v>19</v>
      </c>
      <c r="P35" s="5"/>
      <c r="Q35" s="5"/>
      <c r="R35" s="5"/>
      <c r="S35" s="6"/>
    </row>
    <row r="36" spans="1:19" ht="15" customHeight="1" x14ac:dyDescent="0.25">
      <c r="A36" s="87"/>
      <c r="B36" s="83"/>
      <c r="C36" s="87"/>
      <c r="D36" s="87"/>
      <c r="E36" s="90"/>
      <c r="F36" s="38"/>
      <c r="G36" s="74"/>
      <c r="H36" s="53"/>
      <c r="I36" s="40"/>
      <c r="J36" s="9"/>
      <c r="K36" s="2" t="s">
        <v>28</v>
      </c>
      <c r="L36" s="55" t="s">
        <v>16</v>
      </c>
      <c r="N36" s="55" t="s">
        <v>31</v>
      </c>
      <c r="P36" s="5"/>
      <c r="Q36" s="5"/>
      <c r="R36" s="5"/>
      <c r="S36" s="6"/>
    </row>
    <row r="37" spans="1:19" ht="15" customHeight="1" x14ac:dyDescent="0.25">
      <c r="A37" s="87"/>
      <c r="B37" s="83"/>
      <c r="C37" s="87"/>
      <c r="D37" s="12"/>
      <c r="E37" s="80"/>
      <c r="F37" s="38"/>
      <c r="G37" s="74"/>
      <c r="H37" s="53"/>
      <c r="I37" s="40"/>
      <c r="J37" s="9"/>
      <c r="K37" s="2"/>
      <c r="L37" s="55"/>
      <c r="N37" s="55"/>
      <c r="P37" s="5"/>
      <c r="Q37" s="5"/>
      <c r="R37" s="5"/>
      <c r="S37" s="6"/>
    </row>
    <row r="38" spans="1:19" ht="15" customHeight="1" x14ac:dyDescent="0.3">
      <c r="A38" s="87"/>
      <c r="B38" s="83"/>
      <c r="C38" s="73"/>
      <c r="D38" s="12"/>
      <c r="E38" s="80"/>
      <c r="F38" s="38"/>
      <c r="G38" s="74"/>
      <c r="H38" s="53"/>
      <c r="I38" s="40"/>
      <c r="J38" s="9"/>
      <c r="K38" s="57"/>
      <c r="L38" s="17"/>
      <c r="M38" s="58"/>
      <c r="N38" s="17"/>
      <c r="P38" s="5"/>
      <c r="Q38" s="5" t="s">
        <v>48</v>
      </c>
      <c r="R38" s="5"/>
      <c r="S38" s="6"/>
    </row>
    <row r="39" spans="1:19" ht="15" customHeight="1" x14ac:dyDescent="0.3">
      <c r="A39" s="87"/>
      <c r="B39" s="83"/>
      <c r="C39" s="73"/>
      <c r="D39" s="12"/>
      <c r="E39" s="80"/>
      <c r="F39" s="38"/>
      <c r="G39" s="74"/>
      <c r="H39" s="84"/>
      <c r="I39" s="85"/>
      <c r="J39" s="9"/>
      <c r="K39" s="62"/>
      <c r="L39" s="97" t="s">
        <v>37</v>
      </c>
      <c r="M39" s="97"/>
      <c r="N39" s="17"/>
      <c r="P39" s="5"/>
      <c r="Q39" s="5"/>
      <c r="R39" s="5"/>
      <c r="S39" s="6"/>
    </row>
    <row r="40" spans="1:19" ht="15" customHeight="1" x14ac:dyDescent="0.3">
      <c r="A40" s="87"/>
      <c r="B40" s="18"/>
      <c r="C40" s="64">
        <f>COUNT(C6:C39)</f>
        <v>16</v>
      </c>
      <c r="D40" s="70" t="s">
        <v>39</v>
      </c>
      <c r="E40" s="79"/>
      <c r="F40" s="98"/>
      <c r="G40" s="99"/>
      <c r="H40" s="82"/>
      <c r="I40" s="86"/>
      <c r="J40" s="9"/>
      <c r="K40" s="57"/>
      <c r="L40" s="17"/>
      <c r="M40" s="58"/>
      <c r="N40" s="17"/>
      <c r="P40" s="5"/>
      <c r="Q40" s="5"/>
      <c r="R40" s="5"/>
      <c r="S40" s="6"/>
    </row>
    <row r="41" spans="1:19" ht="15" customHeight="1" x14ac:dyDescent="0.3">
      <c r="I41" s="81"/>
      <c r="J41" s="9"/>
      <c r="K41" s="57"/>
      <c r="L41" s="17"/>
      <c r="M41" s="58"/>
      <c r="N41" s="17"/>
      <c r="P41" s="5"/>
      <c r="Q41" s="5"/>
      <c r="R41" s="5"/>
      <c r="S41" s="6"/>
    </row>
    <row r="42" spans="1:19" ht="15" customHeight="1" x14ac:dyDescent="0.3">
      <c r="J42" s="9"/>
      <c r="K42" s="57"/>
      <c r="L42" s="17"/>
      <c r="M42" s="58"/>
      <c r="N42" s="17"/>
      <c r="P42" s="5"/>
      <c r="Q42" s="5"/>
      <c r="R42" s="5"/>
      <c r="S42" s="6"/>
    </row>
    <row r="43" spans="1:19" ht="15" customHeight="1" x14ac:dyDescent="0.3">
      <c r="J43" s="9"/>
      <c r="K43" s="57"/>
      <c r="L43" s="17"/>
      <c r="M43" s="58"/>
      <c r="N43" s="17"/>
      <c r="P43" s="5"/>
      <c r="Q43" s="5"/>
      <c r="R43" s="5"/>
      <c r="S43" s="6"/>
    </row>
    <row r="44" spans="1:19" ht="15" customHeight="1" x14ac:dyDescent="0.3">
      <c r="J44" s="9"/>
      <c r="K44" s="57"/>
      <c r="L44" s="17"/>
      <c r="M44" s="58"/>
      <c r="N44" s="17"/>
      <c r="P44" s="5"/>
      <c r="Q44" s="5"/>
      <c r="R44" s="5"/>
      <c r="S44" s="6"/>
    </row>
    <row r="45" spans="1:19" ht="15" customHeight="1" x14ac:dyDescent="0.3">
      <c r="J45" s="9"/>
      <c r="K45" s="57"/>
      <c r="L45" s="17"/>
      <c r="M45" s="58"/>
      <c r="N45" s="17"/>
      <c r="P45" s="5"/>
      <c r="Q45" s="5"/>
      <c r="R45" s="5"/>
      <c r="S45" s="6"/>
    </row>
    <row r="46" spans="1:19" ht="15" customHeight="1" x14ac:dyDescent="0.25">
      <c r="J46" s="9"/>
      <c r="K46" s="3"/>
      <c r="L46" s="2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F48" s="52" t="s">
        <v>38</v>
      </c>
      <c r="J48" s="9"/>
      <c r="K48" s="3"/>
      <c r="L48" s="2"/>
      <c r="P48" s="5"/>
      <c r="Q48" s="5"/>
      <c r="R48" s="5"/>
      <c r="S48" s="6"/>
    </row>
    <row r="49" spans="11:19" x14ac:dyDescent="0.25">
      <c r="K49" s="3"/>
      <c r="L49" s="2"/>
      <c r="S49" s="2"/>
    </row>
    <row r="50" spans="11:19" x14ac:dyDescent="0.25">
      <c r="K50" s="3"/>
      <c r="L50" s="2"/>
      <c r="S50" s="2"/>
    </row>
    <row r="51" spans="11:19" x14ac:dyDescent="0.25">
      <c r="K51" s="3"/>
      <c r="L51" s="2"/>
      <c r="S51" s="2"/>
    </row>
    <row r="52" spans="11:19" x14ac:dyDescent="0.25">
      <c r="K52" s="3"/>
      <c r="L52" s="2"/>
      <c r="S52" s="2"/>
    </row>
    <row r="53" spans="11:19" x14ac:dyDescent="0.25">
      <c r="S53" s="2"/>
    </row>
    <row r="54" spans="11:19" x14ac:dyDescent="0.25">
      <c r="S54" s="2"/>
    </row>
    <row r="55" spans="11:19" x14ac:dyDescent="0.25">
      <c r="S55" s="2"/>
    </row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</sheetData>
  <mergeCells count="11">
    <mergeCell ref="L39:M39"/>
    <mergeCell ref="F40:G40"/>
    <mergeCell ref="K2:M2"/>
    <mergeCell ref="K3:M3"/>
    <mergeCell ref="A2:E2"/>
    <mergeCell ref="A3:E3"/>
    <mergeCell ref="M27:N27"/>
    <mergeCell ref="I6:I12"/>
    <mergeCell ref="I15:I22"/>
    <mergeCell ref="C31:C33"/>
    <mergeCell ref="C27:C28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6"/>
  </cols>
  <sheetData>
    <row r="1" spans="1:4" ht="15.75" x14ac:dyDescent="0.25">
      <c r="A1" s="14" t="s">
        <v>1</v>
      </c>
      <c r="B1" s="43">
        <v>55</v>
      </c>
      <c r="C1" s="65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5">
        <v>44.9</v>
      </c>
    </row>
    <row r="3" spans="1:4" ht="15.75" x14ac:dyDescent="0.25">
      <c r="A3" s="14" t="s">
        <v>5</v>
      </c>
      <c r="B3" s="63">
        <v>90</v>
      </c>
      <c r="C3" s="65">
        <v>47.3</v>
      </c>
    </row>
    <row r="4" spans="1:4" ht="15.75" x14ac:dyDescent="0.25">
      <c r="A4" s="14" t="s">
        <v>43</v>
      </c>
      <c r="B4" s="43">
        <v>100</v>
      </c>
      <c r="C4" s="65">
        <v>32.700000000000003</v>
      </c>
    </row>
    <row r="5" spans="1:4" ht="15.75" x14ac:dyDescent="0.25">
      <c r="A5" s="14" t="s">
        <v>12</v>
      </c>
      <c r="B5" s="43">
        <v>200</v>
      </c>
      <c r="C5" s="65">
        <v>53.9</v>
      </c>
    </row>
    <row r="6" spans="1:4" ht="15.75" x14ac:dyDescent="0.25">
      <c r="A6" s="45" t="s">
        <v>45</v>
      </c>
      <c r="B6" s="31">
        <v>130</v>
      </c>
      <c r="C6" s="65">
        <v>35.4</v>
      </c>
    </row>
    <row r="7" spans="1:4" ht="15.75" x14ac:dyDescent="0.25">
      <c r="A7" s="45" t="s">
        <v>46</v>
      </c>
      <c r="B7" s="31">
        <v>120</v>
      </c>
      <c r="C7" s="65">
        <v>40.700000000000003</v>
      </c>
    </row>
    <row r="8" spans="1:4" ht="15.75" x14ac:dyDescent="0.25">
      <c r="A8" s="45" t="s">
        <v>47</v>
      </c>
      <c r="B8" s="31">
        <v>200</v>
      </c>
      <c r="C8" s="65">
        <v>43.4</v>
      </c>
    </row>
    <row r="9" spans="1:4" ht="15.75" x14ac:dyDescent="0.25">
      <c r="A9" s="14"/>
      <c r="B9" s="43"/>
      <c r="C9" s="65"/>
    </row>
    <row r="10" spans="1:4" ht="15.75" x14ac:dyDescent="0.25">
      <c r="A10" s="45"/>
      <c r="B10" s="31"/>
      <c r="C10" s="65"/>
    </row>
    <row r="11" spans="1:4" ht="15.75" x14ac:dyDescent="0.25">
      <c r="A11" s="45"/>
      <c r="B11" s="31"/>
      <c r="C11" s="65"/>
    </row>
    <row r="12" spans="1:4" ht="15.75" x14ac:dyDescent="0.25">
      <c r="A12" s="45"/>
      <c r="B12" s="31"/>
      <c r="C12" s="65"/>
    </row>
    <row r="13" spans="1:4" ht="15.75" x14ac:dyDescent="0.25">
      <c r="A13" s="45"/>
      <c r="B13" s="31"/>
      <c r="C13" s="65"/>
    </row>
    <row r="14" spans="1:4" ht="15.75" x14ac:dyDescent="0.25">
      <c r="A14" s="45"/>
      <c r="B14" s="31"/>
      <c r="C14" s="65"/>
    </row>
    <row r="15" spans="1:4" ht="15.75" x14ac:dyDescent="0.25">
      <c r="A15" s="14"/>
      <c r="B15" s="43"/>
      <c r="C15" s="65"/>
    </row>
    <row r="16" spans="1:4" ht="15.75" x14ac:dyDescent="0.25">
      <c r="A16" s="14"/>
      <c r="B16" s="43"/>
      <c r="C16" s="65"/>
    </row>
    <row r="17" spans="1:3" ht="15.75" x14ac:dyDescent="0.25">
      <c r="A17" s="14"/>
      <c r="B17" s="43"/>
      <c r="C17" s="65"/>
    </row>
    <row r="18" spans="1:3" ht="15.75" x14ac:dyDescent="0.25">
      <c r="A18" s="14"/>
      <c r="B18" s="43"/>
      <c r="C18" s="65"/>
    </row>
    <row r="19" spans="1:3" ht="15.75" x14ac:dyDescent="0.25">
      <c r="A19" s="14"/>
      <c r="B19" s="43"/>
      <c r="C19" s="65"/>
    </row>
    <row r="20" spans="1:3" ht="15.75" x14ac:dyDescent="0.25">
      <c r="A20" s="14"/>
      <c r="B20" s="43"/>
      <c r="C20" s="65"/>
    </row>
    <row r="21" spans="1:3" ht="15.75" x14ac:dyDescent="0.25">
      <c r="A21" s="14"/>
      <c r="B21" s="43"/>
      <c r="C21" s="65"/>
    </row>
    <row r="22" spans="1:3" ht="15.75" x14ac:dyDescent="0.25">
      <c r="A22" s="12"/>
      <c r="B22" s="18"/>
      <c r="C22" s="65"/>
    </row>
    <row r="23" spans="1:3" ht="15.75" x14ac:dyDescent="0.25">
      <c r="A23" s="12"/>
      <c r="B23" s="18"/>
      <c r="C23" s="65"/>
    </row>
    <row r="24" spans="1:3" ht="15.75" x14ac:dyDescent="0.25">
      <c r="A24" s="12"/>
      <c r="B24" s="31"/>
      <c r="C24" s="65"/>
    </row>
    <row r="25" spans="1:3" ht="15.75" x14ac:dyDescent="0.25">
      <c r="A25" s="47"/>
      <c r="B25" s="31"/>
      <c r="C25" s="65"/>
    </row>
    <row r="26" spans="1:3" ht="15.75" x14ac:dyDescent="0.25">
      <c r="A26" s="18"/>
      <c r="B26" s="43"/>
      <c r="C26" s="65"/>
    </row>
    <row r="27" spans="1:3" ht="15.75" x14ac:dyDescent="0.25">
      <c r="A27" s="18"/>
      <c r="B27" s="43"/>
      <c r="C27" s="65"/>
    </row>
    <row r="28" spans="1:3" ht="15.75" x14ac:dyDescent="0.25">
      <c r="A28" s="12"/>
      <c r="B28" s="43"/>
      <c r="C28" s="65"/>
    </row>
    <row r="29" spans="1:3" ht="15.75" x14ac:dyDescent="0.25">
      <c r="A29" s="12"/>
      <c r="B29" s="43"/>
      <c r="C29" s="65"/>
    </row>
    <row r="30" spans="1:3" ht="15.75" x14ac:dyDescent="0.25">
      <c r="A30" s="18"/>
      <c r="B30" s="43"/>
      <c r="C30" s="65"/>
    </row>
    <row r="31" spans="1:3" ht="15.75" x14ac:dyDescent="0.25">
      <c r="A31" s="18"/>
      <c r="B31" s="43"/>
      <c r="C31" s="65"/>
    </row>
    <row r="32" spans="1:3" ht="15.75" x14ac:dyDescent="0.25">
      <c r="A32" s="18"/>
      <c r="B32" s="43"/>
      <c r="C32" s="65"/>
    </row>
    <row r="33" spans="1:3" ht="15.75" x14ac:dyDescent="0.25">
      <c r="A33" s="47"/>
      <c r="B33" s="31"/>
      <c r="C33" s="65"/>
    </row>
    <row r="34" spans="1:3" ht="15.75" x14ac:dyDescent="0.25">
      <c r="A34" s="12"/>
      <c r="B34" s="43"/>
      <c r="C34" s="65"/>
    </row>
    <row r="35" spans="1:3" ht="15.75" x14ac:dyDescent="0.25">
      <c r="A35" s="12"/>
      <c r="B35" s="43"/>
      <c r="C35" s="65"/>
    </row>
    <row r="36" spans="1:3" ht="15.75" x14ac:dyDescent="0.25">
      <c r="A36" s="47"/>
      <c r="B36" s="31"/>
      <c r="C36" s="65"/>
    </row>
    <row r="37" spans="1:3" ht="15.75" x14ac:dyDescent="0.25">
      <c r="A37" s="46"/>
      <c r="B37" s="31"/>
      <c r="C37" s="65"/>
    </row>
    <row r="38" spans="1:3" ht="15.75" x14ac:dyDescent="0.25">
      <c r="A38" s="46"/>
      <c r="B38" s="31"/>
      <c r="C38" s="65"/>
    </row>
    <row r="39" spans="1:3" ht="15.75" x14ac:dyDescent="0.25">
      <c r="A39" s="46"/>
      <c r="B39" s="31"/>
      <c r="C39" s="65"/>
    </row>
    <row r="40" spans="1:3" ht="15.75" x14ac:dyDescent="0.25">
      <c r="A40" s="18"/>
      <c r="B40" s="43"/>
      <c r="C40" s="65"/>
    </row>
    <row r="41" spans="1:3" ht="15.75" x14ac:dyDescent="0.25">
      <c r="A41" s="14"/>
      <c r="B41" s="43"/>
      <c r="C41" s="65"/>
    </row>
    <row r="42" spans="1:3" ht="15.75" x14ac:dyDescent="0.25">
      <c r="A42" s="12"/>
      <c r="B42" s="43"/>
      <c r="C42" s="65"/>
    </row>
    <row r="43" spans="1:3" ht="15.75" x14ac:dyDescent="0.25">
      <c r="A43" s="12"/>
      <c r="B43" s="43"/>
      <c r="C43" s="65"/>
    </row>
    <row r="44" spans="1:3" ht="15.75" x14ac:dyDescent="0.25">
      <c r="A44" s="12"/>
      <c r="B44" s="43"/>
      <c r="C44" s="65"/>
    </row>
    <row r="45" spans="1:3" ht="15.75" x14ac:dyDescent="0.25">
      <c r="A45" s="12"/>
      <c r="B45" s="43"/>
      <c r="C45" s="65"/>
    </row>
    <row r="46" spans="1:3" ht="15.75" x14ac:dyDescent="0.25">
      <c r="A46" s="47"/>
      <c r="B46" s="31"/>
      <c r="C46" s="65"/>
    </row>
    <row r="47" spans="1:3" ht="15.75" x14ac:dyDescent="0.25">
      <c r="A47" s="47"/>
      <c r="B47" s="31"/>
      <c r="C47" s="6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2023-04-24T02:24:23Z</cp:lastPrinted>
  <dcterms:created xsi:type="dcterms:W3CDTF">2018-10-22T11:48:52Z</dcterms:created>
  <dcterms:modified xsi:type="dcterms:W3CDTF">2023-04-24T06:06:57Z</dcterms:modified>
</cp:coreProperties>
</file>