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4\20042023\"/>
    </mc:Choice>
  </mc:AlternateContent>
  <bookViews>
    <workbookView xWindow="0" yWindow="0" windowWidth="17820" windowHeight="876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<sst xmlns="http://schemas.openxmlformats.org/spreadsheetml/2006/main" count="66" uniqueCount="57">
  <si>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</si>
  <si>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</si>
  <si>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</si>
  <si>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</si>
  <si>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</si>
  <si>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</si>
  <si>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</si>
  <si>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</si>
  <si>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</si>
  <si>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</si>
  <si>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</si>
  <si>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</si>
  <si>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</si>
  <si>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</si>
  <si>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</si>
  <si>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</si>
  <si>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</si>
  <si>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</si>
  <si>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</si>
  <si>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</si>
  <si>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</si>
  <si>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</si>
  <si>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</si>
  <si>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</si>
  <si>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</si>
  <si>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</si>
  <si>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</si>
  <si>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</si>
  <si>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</si>
  <si>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</si>
  <si>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</si>
  <si>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</si>
  <si>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</si>
  <si>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</si>
  <si>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</si>
  <si>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</si>
  <si>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</si>
  <si>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</si>
  <si>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</si>
  <si>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</si>
  <si>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</si>
  <si>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</si>
  <si>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</si>
  <si>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</si>
  <si>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</si>
  <si>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</si>
  <si>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</si>
  <si>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</si>
  <si>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</si>
  <si>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</si>
  <si>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</si>
  <si>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</si>
  <si>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20/04/2023</t>
  </si>
  <si>
    <t xml:space="preserve">LƯỠI </t>
  </si>
  <si>
    <t xml:space="preserve">BÒ </t>
  </si>
  <si>
    <t>CHUYEN -22h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</si>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</sst>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K26" sqref="K2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52</v>
      </c>
      <c r="K3" s="76"/>
      <c r="L3" s="76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69">
        <v>6</v>
      </c>
      <c r="D6" s="18" t="s">
        <v>25</v>
      </c>
      <c r="E6" s="16">
        <v>200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20"/>
      <c r="C7" s="71"/>
      <c r="D7" s="18" t="s">
        <v>25</v>
      </c>
      <c r="E7" s="16">
        <v>200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71" t="s">
        <v>54</v>
      </c>
      <c r="C8" s="69">
        <v>6</v>
      </c>
      <c r="D8" s="20" t="s">
        <v>19</v>
      </c>
      <c r="E8" s="16">
        <v>180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 t="s">
        <v>56</v>
      </c>
      <c r="C9" s="71">
        <v>6</v>
      </c>
      <c r="D9" s="20" t="s">
        <v>27</v>
      </c>
      <c r="E9" s="16">
        <v>48</v>
      </c>
      <c r="F9" s="15"/>
      <c r="G9" s="16"/>
      <c r="H9" s="19"/>
      <c r="I9" s="25"/>
      <c r="J9" s="18" t="s">
        <v>19</v>
      </c>
      <c r="K9" s="29">
        <f t="shared" si="0"/>
        <v>180</v>
      </c>
      <c r="L9" s="30">
        <v>180</v>
      </c>
      <c r="M9" s="31">
        <f t="shared" si="1"/>
        <v>0</v>
      </c>
    </row>
    <row r="10" spans="1:13" ht="15" customHeight="1">
      <c r="A10" s="12"/>
      <c r="B10" s="20"/>
      <c r="C10" s="69"/>
      <c r="D10" s="20" t="s">
        <v>27</v>
      </c>
      <c r="E10" s="16">
        <v>48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1"/>
      <c r="C11" s="71"/>
      <c r="D11" s="20" t="s">
        <v>27</v>
      </c>
      <c r="E11" s="16">
        <v>48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/>
      <c r="D12" s="20"/>
      <c r="E12" s="16"/>
      <c r="F12" s="46"/>
      <c r="G12" s="16"/>
      <c r="H12" s="19"/>
      <c r="I12" s="25"/>
      <c r="J12" s="21" t="s">
        <v>22</v>
      </c>
      <c r="K12" s="29">
        <f t="shared" si="0"/>
        <v>0</v>
      </c>
      <c r="L12" s="30">
        <v>240</v>
      </c>
      <c r="M12" s="31">
        <f t="shared" si="1"/>
        <v>240</v>
      </c>
    </row>
    <row r="13" spans="1:13" ht="15" customHeight="1">
      <c r="A13" s="12"/>
      <c r="B13" s="71"/>
      <c r="C13" s="71"/>
      <c r="D13" s="20"/>
      <c r="E13" s="16"/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1"/>
      <c r="C14" s="69"/>
      <c r="D14" s="20"/>
      <c r="E14" s="16"/>
      <c r="F14" s="46"/>
      <c r="G14" s="16"/>
      <c r="H14" s="19"/>
      <c r="I14" s="25"/>
      <c r="J14" s="18" t="s">
        <v>24</v>
      </c>
      <c r="K14" s="29">
        <f t="shared" si="0"/>
        <v>0</v>
      </c>
      <c r="L14" s="30">
        <v>260</v>
      </c>
      <c r="M14" s="31">
        <f t="shared" si="1"/>
        <v>260</v>
      </c>
    </row>
    <row r="15" spans="1:13" ht="15" customHeight="1">
      <c r="A15" s="12"/>
      <c r="B15" s="20"/>
      <c r="C15" s="71"/>
      <c r="D15" s="20"/>
      <c r="E15" s="16"/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>L15-K15</f>
        <v>0</v>
      </c>
    </row>
    <row r="16" spans="1:13" ht="15" customHeight="1">
      <c r="A16" s="12"/>
      <c r="B16" s="20"/>
      <c r="C16" s="69"/>
      <c r="D16" s="20"/>
      <c r="E16" s="16"/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71"/>
      <c r="D17" s="20"/>
      <c r="E17" s="16"/>
      <c r="F17" s="15"/>
      <c r="G17" s="16"/>
      <c r="H17" s="79" t="s">
        <v>15</v>
      </c>
      <c r="I17" s="25"/>
      <c r="J17" s="20" t="s">
        <v>27</v>
      </c>
      <c r="K17" s="29">
        <f t="shared" si="0"/>
        <v>144</v>
      </c>
      <c r="L17" s="30">
        <v>144</v>
      </c>
      <c r="M17" s="31">
        <f t="shared" si="1"/>
        <v>0</v>
      </c>
    </row>
    <row r="18" spans="1:13" ht="15" customHeight="1">
      <c r="A18" s="12"/>
      <c r="B18" s="20"/>
      <c r="C18" s="80"/>
      <c r="D18" s="20"/>
      <c r="E18" s="16"/>
      <c r="F18" s="15"/>
      <c r="G18" s="16"/>
      <c r="H18" s="79"/>
      <c r="I18" s="25"/>
      <c r="J18" s="20" t="s">
        <v>28</v>
      </c>
      <c r="K18" s="29">
        <f t="shared" si="0"/>
        <v>0</v>
      </c>
      <c r="L18" s="30">
        <v>255</v>
      </c>
      <c r="M18" s="31">
        <f t="shared" si="1"/>
        <v>255</v>
      </c>
    </row>
    <row r="19" spans="1:13" ht="15" customHeight="1">
      <c r="A19" s="12"/>
      <c r="B19" s="20"/>
      <c r="C19" s="81"/>
      <c r="D19" s="18"/>
      <c r="E19" s="16"/>
      <c r="F19" s="46"/>
      <c r="G19" s="16"/>
      <c r="H19" s="79"/>
      <c r="I19" s="25"/>
      <c r="J19" s="20" t="s">
        <v>29</v>
      </c>
      <c r="K19" s="29">
        <f t="shared" si="0"/>
        <v>0</v>
      </c>
      <c r="L19" s="30">
        <v>255</v>
      </c>
      <c r="M19" s="31">
        <f t="shared" si="1"/>
        <v>255</v>
      </c>
    </row>
    <row r="20" spans="1:13" ht="15" customHeight="1">
      <c r="A20" s="12"/>
      <c r="B20" s="20"/>
      <c r="C20" s="71"/>
      <c r="D20" s="18"/>
      <c r="E20" s="16"/>
      <c r="F20" s="15"/>
      <c r="G20" s="16"/>
      <c r="H20" s="79"/>
      <c r="I20" s="25"/>
      <c r="J20" s="20" t="s">
        <v>30</v>
      </c>
      <c r="K20" s="29">
        <f t="shared" ref="K20:K21" si="2">SUMIF(Mã_hàng,J20,Số_lượng)</f>
        <v>0</v>
      </c>
      <c r="L20" s="30">
        <v>255</v>
      </c>
      <c r="M20" s="31">
        <f t="shared" si="1"/>
        <v>255</v>
      </c>
    </row>
    <row r="21" spans="1:13" ht="15" customHeight="1">
      <c r="A21" s="12"/>
      <c r="B21" s="20"/>
      <c r="C21" s="69"/>
      <c r="D21" s="18"/>
      <c r="E21" s="16"/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5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724</v>
      </c>
      <c r="L24" s="32">
        <f>SUM(L6:L23)</f>
        <v>1989</v>
      </c>
      <c r="M24" s="32">
        <f>SUM(M6:M23)</f>
        <v>1265</v>
      </c>
    </row>
    <row r="25" spans="1:13" ht="15" customHeight="1">
      <c r="A25" s="12"/>
      <c r="B25" s="20"/>
      <c r="C25" s="72"/>
      <c r="D25" s="50"/>
      <c r="E25" s="16"/>
      <c r="F25" s="15"/>
      <c r="G25" s="17"/>
      <c r="H25" s="19"/>
      <c r="I25" s="25"/>
      <c r="J25" s="33"/>
      <c r="K25" s="34">
        <v>6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82"/>
      <c r="B38" s="83"/>
      <c r="C38" s="83"/>
      <c r="D38" s="83"/>
      <c r="E38" s="83"/>
      <c r="F38" s="83"/>
      <c r="G38" s="84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3</v>
      </c>
      <c r="D40" s="23" t="s">
        <v>43</v>
      </c>
      <c r="E40" s="22"/>
      <c r="F40" s="77" t="s">
        <v>55</v>
      </c>
      <c r="G40" s="78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8">
    <mergeCell ref="A2:E2"/>
    <mergeCell ref="J2:L2"/>
    <mergeCell ref="A3:E3"/>
    <mergeCell ref="J3:L3"/>
    <mergeCell ref="F40:G40"/>
    <mergeCell ref="H17:H20"/>
    <mergeCell ref="C18:C19"/>
    <mergeCell ref="A38:G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2023-04-20T17:23:23Z</cp:lastPrinted>
  <dcterms:created xsi:type="dcterms:W3CDTF">2018-10-22T11:48:00Z</dcterms:created>
  <dcterms:modified xsi:type="dcterms:W3CDTF">2023-06-03T02:15:02Z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