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0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<sst xmlns="http://schemas.openxmlformats.org/spreadsheetml/2006/main" count="93" uniqueCount="65">
  <si>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</si>
  <si>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</si>
  <si>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</si>
  <si>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</si>
  <si>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</si>
  <si>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</si>
  <si>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</si>
  <si>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</si>
  <si>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</si>
  <si>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</si>
  <si>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</si>
  <si>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</si>
  <si>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</si>
  <si>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</si>
  <si>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</si>
  <si>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</si>
  <si>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</si>
  <si>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</si>
  <si>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</si>
  <si>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</si>
  <si>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</si>
  <si>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</si>
  <si>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</si>
  <si>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</si>
  <si>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</si>
  <si>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</si>
  <si>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</si>
  <si>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</si>
  <si>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</si>
  <si>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</si>
  <si>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</si>
  <si>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</si>
  <si>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</si>
  <si>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</si>
  <si>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</si>
  <si>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</si>
  <si>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</si>
  <si>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</si>
  <si>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</si>
  <si>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</si>
  <si>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</si>
  <si>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</si>
  <si>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</si>
  <si>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</si>
  <si>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</si>
  <si>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</si>
  <si>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</si>
  <si>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</si>
  <si>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</si>
  <si>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</si>
  <si>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</si>
  <si>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</si>
  <si>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</si>
  <si>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</si>
  <si>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</si>
  <si>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</si>
  <si>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</si>
  <si>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</si>
  <si>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20/4/2023</t>
  </si>
  <si>
    <t xml:space="preserve">CHÂN </t>
  </si>
  <si>
    <t xml:space="preserve">MỌC </t>
  </si>
  <si>
    <t xml:space="preserve">LƯỠI </t>
  </si>
  <si>
    <t>NƯỚNG</t>
  </si>
  <si>
    <t xml:space="preserve">CỐM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</si>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</sst>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O17" sqref="O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58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45035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64</v>
      </c>
      <c r="J6" s="13"/>
      <c r="K6" s="14" t="s">
        <v>1</v>
      </c>
      <c r="L6" s="39">
        <f t="shared" ref="L6:L10" si="0">SUMIF(Mã_hàng,K6,Số_lượng)</f>
        <v>572</v>
      </c>
      <c r="M6" s="25"/>
      <c r="N6" s="37"/>
      <c r="O6" s="24"/>
      <c r="Q6" s="24"/>
    </row>
    <row r="7" spans="1:19" ht="15" customHeight="1" x14ac:dyDescent="0.25">
      <c r="A7" s="12"/>
      <c r="B7" s="83">
        <v>45035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244</v>
      </c>
      <c r="M7" s="25"/>
      <c r="N7" s="37"/>
      <c r="O7" s="3"/>
      <c r="Q7" s="24"/>
    </row>
    <row r="8" spans="1:19" ht="15" customHeight="1" x14ac:dyDescent="0.25">
      <c r="A8" s="12"/>
      <c r="B8" s="83">
        <v>45035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45035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13</v>
      </c>
      <c r="M9" s="25"/>
      <c r="N9" s="37"/>
      <c r="O9" s="3"/>
      <c r="Q9" s="24"/>
    </row>
    <row r="10" spans="1:19" ht="15" customHeight="1" x14ac:dyDescent="0.25">
      <c r="A10" s="12"/>
      <c r="B10" s="83">
        <v>45035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45035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45035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>
        <v>45035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>
        <v>45035</v>
      </c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12"/>
      <c r="B15" s="83">
        <v>45035</v>
      </c>
      <c r="C15" s="73">
        <v>10</v>
      </c>
      <c r="D15" s="12" t="s">
        <v>1</v>
      </c>
      <c r="E15" s="73">
        <v>52</v>
      </c>
      <c r="F15" s="68"/>
      <c r="G15" s="74"/>
      <c r="H15" s="73"/>
      <c r="I15" s="103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87"/>
      <c r="B16" s="83">
        <v>45035</v>
      </c>
      <c r="C16" s="73">
        <v>11</v>
      </c>
      <c r="D16" s="12" t="s">
        <v>1</v>
      </c>
      <c r="E16" s="73">
        <v>52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59</v>
      </c>
      <c r="B17" s="83">
        <v>45035</v>
      </c>
      <c r="C17" s="73">
        <v>1</v>
      </c>
      <c r="D17" s="12" t="s">
        <v>0</v>
      </c>
      <c r="E17" s="73">
        <v>140</v>
      </c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>
        <v>45035</v>
      </c>
      <c r="C18" s="107">
        <v>2</v>
      </c>
      <c r="D18" s="12" t="s">
        <v>0</v>
      </c>
      <c r="E18" s="73">
        <v>104</v>
      </c>
      <c r="F18" s="91"/>
      <c r="G18" s="74"/>
      <c r="H18" s="73"/>
      <c r="I18" s="103"/>
      <c r="J18" s="9"/>
      <c r="K18" s="18" t="s">
        <v>25</v>
      </c>
      <c r="L18" s="39">
        <f t="shared" si="1"/>
        <v>150</v>
      </c>
      <c r="M18" s="25"/>
      <c r="N18" s="37"/>
      <c r="O18" s="5"/>
      <c r="Q18" s="24"/>
    </row>
    <row r="19" spans="1:23" ht="15" customHeight="1" x14ac:dyDescent="0.25">
      <c r="A19" s="87"/>
      <c r="B19" s="83">
        <v>45035</v>
      </c>
      <c r="C19" s="108"/>
      <c r="D19" s="12" t="s">
        <v>2</v>
      </c>
      <c r="E19" s="73">
        <v>13</v>
      </c>
      <c r="F19" s="91"/>
      <c r="G19" s="74"/>
      <c r="H19" s="73"/>
      <c r="I19" s="103"/>
      <c r="J19" s="9"/>
      <c r="K19" s="18" t="s">
        <v>26</v>
      </c>
      <c r="L19" s="39">
        <f t="shared" si="1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60</v>
      </c>
      <c r="B20" s="83">
        <v>45035</v>
      </c>
      <c r="C20" s="73">
        <v>1</v>
      </c>
      <c r="D20" s="12" t="s">
        <v>15</v>
      </c>
      <c r="E20" s="73">
        <v>130</v>
      </c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 t="s">
        <v>61</v>
      </c>
      <c r="B21" s="83">
        <v>45035</v>
      </c>
      <c r="C21" s="73">
        <v>1</v>
      </c>
      <c r="D21" s="12" t="s">
        <v>16</v>
      </c>
      <c r="E21" s="73">
        <v>200</v>
      </c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 t="s">
        <v>62</v>
      </c>
      <c r="B22" s="83">
        <v>45035</v>
      </c>
      <c r="C22" s="73">
        <v>1</v>
      </c>
      <c r="D22" s="87" t="s">
        <v>25</v>
      </c>
      <c r="E22" s="73">
        <v>100</v>
      </c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>
        <v>45035</v>
      </c>
      <c r="C23" s="107">
        <v>2</v>
      </c>
      <c r="D23" s="87" t="s">
        <v>25</v>
      </c>
      <c r="E23" s="73">
        <v>50</v>
      </c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>
        <v>45035</v>
      </c>
      <c r="C24" s="108"/>
      <c r="D24" s="87" t="s">
        <v>46</v>
      </c>
      <c r="E24" s="73">
        <v>10</v>
      </c>
      <c r="F24" s="73"/>
      <c r="G24" s="74"/>
      <c r="H24" s="73"/>
      <c r="I24" s="42"/>
      <c r="J24" s="9"/>
      <c r="K24" s="18" t="s">
        <v>46</v>
      </c>
      <c r="L24" s="39">
        <f>SUMIF(Mã_hàng,K24,Số_lượng)</f>
        <v>10</v>
      </c>
      <c r="M24" s="25"/>
      <c r="N24" s="37"/>
      <c r="Q24" s="24"/>
    </row>
    <row r="25" spans="1:23" ht="15" customHeight="1" x14ac:dyDescent="0.25">
      <c r="A25" s="12" t="s">
        <v>63</v>
      </c>
      <c r="B25" s="83">
        <v>45035</v>
      </c>
      <c r="C25" s="73">
        <v>1</v>
      </c>
      <c r="D25" s="87" t="s">
        <v>26</v>
      </c>
      <c r="E25" s="73">
        <v>90</v>
      </c>
      <c r="F25" s="73"/>
      <c r="G25" s="74"/>
      <c r="H25" s="73"/>
      <c r="I25" s="42"/>
      <c r="J25" s="9"/>
      <c r="K25" s="12" t="s">
        <v>12</v>
      </c>
      <c r="L25" s="39">
        <f>SUM(L6:L24)</f>
        <v>1499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>
        <v>45035</v>
      </c>
      <c r="C26" s="73">
        <v>2</v>
      </c>
      <c r="D26" s="87" t="s">
        <v>26</v>
      </c>
      <c r="E26" s="73">
        <v>90</v>
      </c>
      <c r="F26" s="73"/>
      <c r="G26" s="74"/>
      <c r="H26" s="73"/>
      <c r="I26" s="42"/>
      <c r="J26" s="9"/>
      <c r="K26" s="32"/>
      <c r="L26" s="33">
        <f>C40</f>
        <v>19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19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19"/>
    <mergeCell ref="C23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2023-04-19T23:15:39Z</cp:lastPrinted>
  <dcterms:created xsi:type="dcterms:W3CDTF">2018-10-22T11:48:52Z</dcterms:created>
  <dcterms:modified xsi:type="dcterms:W3CDTF">2023-04-19T23:23:12Z</dcterms:modified>
</cp:coreProperties>
</file>