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9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0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<sst xmlns="http://schemas.openxmlformats.org/spreadsheetml/2006/main" count="67" uniqueCount="57">
  <si>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</si>
  <si>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</si>
  <si>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</si>
  <si>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</si>
  <si>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</si>
  <si>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</si>
  <si>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</si>
  <si>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</si>
  <si>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</si>
  <si>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</si>
  <si>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</si>
  <si>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</si>
  <si>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</si>
  <si>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</si>
  <si>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</si>
  <si>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</si>
  <si>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</si>
  <si>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</si>
  <si>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</si>
  <si>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</si>
  <si>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</si>
  <si>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</si>
  <si>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</si>
  <si>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</si>
  <si>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</si>
  <si>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</si>
  <si>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</si>
  <si>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</si>
  <si>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</si>
  <si>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</si>
  <si>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</si>
  <si>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</si>
  <si>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</si>
  <si>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</si>
  <si>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</si>
  <si>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</si>
  <si>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</si>
  <si>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</si>
  <si>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</si>
  <si>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</si>
  <si>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</si>
  <si>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</si>
  <si>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</si>
  <si>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</si>
  <si>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</si>
  <si>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</si>
  <si>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</si>
  <si>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</si>
  <si>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</si>
  <si>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</si>
  <si>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</si>
  <si>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</si>
  <si>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CHUYEN -19h</t>
  </si>
  <si>
    <t>NGÀY 19/04/2023</t>
  </si>
  <si>
    <t xml:space="preserve">CHÂN </t>
  </si>
  <si>
    <t xml:space="preserve">MỌC </t>
  </si>
  <si>
    <t>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</si>
</sst>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4" zoomScale="85" zoomScaleNormal="85" workbookViewId="0">
      <selection activeCell="G8" sqref="G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4"/>
      <c r="J2" s="74" t="s">
        <v>1</v>
      </c>
      <c r="K2" s="74"/>
      <c r="L2" s="74"/>
      <c r="M2" s="25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4"/>
      <c r="J3" s="76" t="s">
        <v>53</v>
      </c>
      <c r="K3" s="76"/>
      <c r="L3" s="76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54</v>
      </c>
      <c r="C6" s="69">
        <v>1</v>
      </c>
      <c r="D6" s="20" t="s">
        <v>17</v>
      </c>
      <c r="E6" s="16">
        <v>140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0</v>
      </c>
      <c r="L6" s="30"/>
      <c r="M6" s="31">
        <f>L6-K6</f>
        <v>0</v>
      </c>
    </row>
    <row r="7" spans="1:13" ht="15" customHeight="1">
      <c r="A7" s="12"/>
      <c r="B7" s="20"/>
      <c r="C7" s="71">
        <v>2</v>
      </c>
      <c r="D7" s="20" t="s">
        <v>17</v>
      </c>
      <c r="E7" s="16">
        <v>140</v>
      </c>
      <c r="F7" s="15"/>
      <c r="G7" s="17"/>
      <c r="H7" s="19"/>
      <c r="I7" s="28"/>
      <c r="J7" s="14" t="s">
        <v>17</v>
      </c>
      <c r="K7" s="29">
        <f t="shared" si="0"/>
        <v>560</v>
      </c>
      <c r="L7" s="30">
        <v>560</v>
      </c>
      <c r="M7" s="31">
        <f t="shared" ref="M7:M21" si="1">L7-K7</f>
        <v>0</v>
      </c>
    </row>
    <row r="8" spans="1:13" ht="15" customHeight="1">
      <c r="A8" s="12"/>
      <c r="B8" s="71"/>
      <c r="C8" s="69">
        <v>3</v>
      </c>
      <c r="D8" s="20" t="s">
        <v>17</v>
      </c>
      <c r="E8" s="16">
        <v>140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71">
        <v>4</v>
      </c>
      <c r="D9" s="20" t="s">
        <v>17</v>
      </c>
      <c r="E9" s="16">
        <v>140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 t="s">
        <v>55</v>
      </c>
      <c r="C10" s="69">
        <v>1</v>
      </c>
      <c r="D10" s="18" t="s">
        <v>24</v>
      </c>
      <c r="E10" s="16">
        <v>130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71" t="s">
        <v>56</v>
      </c>
      <c r="C11" s="71">
        <v>1</v>
      </c>
      <c r="D11" s="20" t="s">
        <v>29</v>
      </c>
      <c r="E11" s="16">
        <v>85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9">
        <v>2</v>
      </c>
      <c r="D12" s="20" t="s">
        <v>29</v>
      </c>
      <c r="E12" s="16">
        <v>85</v>
      </c>
      <c r="F12" s="46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71"/>
      <c r="C13" s="71"/>
      <c r="D13" s="20"/>
      <c r="E13" s="16"/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71"/>
      <c r="C14" s="69"/>
      <c r="D14" s="20"/>
      <c r="E14" s="16"/>
      <c r="F14" s="46"/>
      <c r="G14" s="16"/>
      <c r="H14" s="19"/>
      <c r="I14" s="25"/>
      <c r="J14" s="18" t="s">
        <v>24</v>
      </c>
      <c r="K14" s="29">
        <f t="shared" si="0"/>
        <v>130</v>
      </c>
      <c r="L14" s="30">
        <v>130</v>
      </c>
      <c r="M14" s="31">
        <f t="shared" si="1"/>
        <v>0</v>
      </c>
    </row>
    <row r="15" spans="1:13" ht="15" customHeight="1">
      <c r="A15" s="12"/>
      <c r="B15" s="20"/>
      <c r="C15" s="71"/>
      <c r="D15" s="20"/>
      <c r="E15" s="16"/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>L15-K15</f>
        <v>0</v>
      </c>
    </row>
    <row r="16" spans="1:13" ht="15" customHeight="1">
      <c r="A16" s="12"/>
      <c r="B16" s="20"/>
      <c r="C16" s="80"/>
      <c r="D16" s="20"/>
      <c r="E16" s="16"/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71"/>
      <c r="C17" s="80"/>
      <c r="D17" s="20"/>
      <c r="E17" s="16"/>
      <c r="F17" s="15"/>
      <c r="G17" s="16"/>
      <c r="H17" s="79" t="s">
        <v>15</v>
      </c>
      <c r="I17" s="25"/>
      <c r="J17" s="20" t="s">
        <v>27</v>
      </c>
      <c r="K17" s="29">
        <f t="shared" si="0"/>
        <v>0</v>
      </c>
      <c r="L17" s="30">
        <v>48</v>
      </c>
      <c r="M17" s="31">
        <f t="shared" si="1"/>
        <v>48</v>
      </c>
    </row>
    <row r="18" spans="1:13" ht="15" customHeight="1">
      <c r="A18" s="12"/>
      <c r="B18" s="20"/>
      <c r="C18" s="80"/>
      <c r="D18" s="20"/>
      <c r="E18" s="16"/>
      <c r="F18" s="15"/>
      <c r="G18" s="16"/>
      <c r="H18" s="79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/>
      <c r="C19" s="80"/>
      <c r="D19" s="18"/>
      <c r="E19" s="16"/>
      <c r="F19" s="46"/>
      <c r="G19" s="16"/>
      <c r="H19" s="79"/>
      <c r="I19" s="25"/>
      <c r="J19" s="20" t="s">
        <v>29</v>
      </c>
      <c r="K19" s="29">
        <f t="shared" si="0"/>
        <v>170</v>
      </c>
      <c r="L19" s="30">
        <v>170</v>
      </c>
      <c r="M19" s="31">
        <f t="shared" si="1"/>
        <v>0</v>
      </c>
    </row>
    <row r="20" spans="1:13" ht="15" customHeight="1">
      <c r="A20" s="12"/>
      <c r="B20" s="20"/>
      <c r="C20" s="71"/>
      <c r="D20" s="18"/>
      <c r="E20" s="16"/>
      <c r="F20" s="15"/>
      <c r="G20" s="16"/>
      <c r="H20" s="79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69"/>
      <c r="D21" s="18"/>
      <c r="E21" s="16"/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50"/>
      <c r="C22" s="69"/>
      <c r="D22" s="50"/>
      <c r="E22" s="16"/>
      <c r="F22" s="46"/>
      <c r="G22" s="16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9"/>
      <c r="D23" s="50"/>
      <c r="E23" s="16"/>
      <c r="F23" s="46"/>
      <c r="G23" s="16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72"/>
      <c r="D24" s="20"/>
      <c r="E24" s="16"/>
      <c r="F24" s="15"/>
      <c r="G24" s="16"/>
      <c r="H24" s="19"/>
      <c r="I24" s="25"/>
      <c r="J24" s="18" t="s">
        <v>32</v>
      </c>
      <c r="K24" s="29">
        <f>SUM(K6:K23)</f>
        <v>860</v>
      </c>
      <c r="L24" s="32">
        <f>SUM(L6:L23)</f>
        <v>908</v>
      </c>
      <c r="M24" s="32">
        <f>SUM(M6:M23)</f>
        <v>48</v>
      </c>
    </row>
    <row r="25" spans="1:13" ht="15" customHeight="1">
      <c r="A25" s="12"/>
      <c r="B25" s="20"/>
      <c r="C25" s="72"/>
      <c r="D25" s="20"/>
      <c r="E25" s="16"/>
      <c r="F25" s="15"/>
      <c r="G25" s="17"/>
      <c r="H25" s="19"/>
      <c r="I25" s="25"/>
      <c r="J25" s="33"/>
      <c r="K25" s="34">
        <f>C40</f>
        <v>7</v>
      </c>
      <c r="L25" s="34" t="s">
        <v>33</v>
      </c>
      <c r="M25" s="35"/>
    </row>
    <row r="26" spans="1:13" ht="15" customHeight="1">
      <c r="A26" s="12"/>
      <c r="B26" s="71"/>
      <c r="C26" s="71"/>
      <c r="D26" s="20"/>
      <c r="E26" s="16"/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1"/>
      <c r="C27" s="71"/>
      <c r="D27" s="20"/>
      <c r="E27" s="16"/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1"/>
      <c r="C28" s="71"/>
      <c r="D28" s="20"/>
      <c r="E28" s="16"/>
      <c r="F28" s="15"/>
      <c r="G28" s="17"/>
      <c r="H28" s="19"/>
      <c r="I28" s="25"/>
      <c r="J28" s="56" t="s">
        <v>34</v>
      </c>
      <c r="K28" s="57" t="s">
        <v>35</v>
      </c>
      <c r="L28" s="58"/>
      <c r="M28" s="59" t="s">
        <v>36</v>
      </c>
    </row>
    <row r="29" spans="1:13" ht="15" customHeight="1">
      <c r="A29" s="12"/>
      <c r="B29" s="71"/>
      <c r="C29" s="71"/>
      <c r="D29" s="14"/>
      <c r="E29" s="16"/>
      <c r="F29" s="15"/>
      <c r="G29" s="17"/>
      <c r="H29" s="19"/>
      <c r="I29" s="25"/>
      <c r="J29" s="60" t="s">
        <v>37</v>
      </c>
      <c r="K29" s="61" t="s">
        <v>37</v>
      </c>
      <c r="L29" s="62"/>
      <c r="M29" s="62" t="s">
        <v>37</v>
      </c>
    </row>
    <row r="30" spans="1:13" ht="15" customHeight="1">
      <c r="A30" s="12"/>
      <c r="B30" s="50"/>
      <c r="C30" s="52"/>
      <c r="D30" s="50"/>
      <c r="E30" s="46"/>
      <c r="F30" s="15"/>
      <c r="G30" s="17"/>
      <c r="H30" s="19"/>
      <c r="I30" s="25"/>
      <c r="J30" s="61"/>
      <c r="K30" s="63"/>
      <c r="L30" s="62"/>
      <c r="M30" s="63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1"/>
      <c r="K31" s="63"/>
      <c r="L31" s="62"/>
      <c r="M31" s="63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1"/>
      <c r="K32" s="63"/>
      <c r="L32" s="62"/>
    </row>
    <row r="33" spans="1:13" ht="15" customHeight="1">
      <c r="A33" s="12"/>
      <c r="B33" s="13"/>
      <c r="C33" s="55"/>
      <c r="D33" s="14"/>
      <c r="E33" s="46"/>
      <c r="F33" s="15"/>
      <c r="G33" s="16"/>
      <c r="H33" s="45"/>
      <c r="I33" s="25"/>
      <c r="J33" s="64" t="s">
        <v>49</v>
      </c>
      <c r="K33" s="63" t="s">
        <v>50</v>
      </c>
      <c r="L33" s="62"/>
      <c r="M33" s="63" t="s">
        <v>45</v>
      </c>
    </row>
    <row r="34" spans="1:13" ht="15" customHeight="1">
      <c r="A34" s="12"/>
      <c r="B34" s="13"/>
      <c r="C34" s="13"/>
      <c r="D34" s="18"/>
      <c r="E34" s="70"/>
      <c r="F34" s="15"/>
      <c r="G34" s="16"/>
      <c r="H34" s="45"/>
      <c r="I34" s="25"/>
      <c r="J34" s="65"/>
      <c r="K34" s="63"/>
      <c r="L34" s="66"/>
      <c r="M34" s="63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6" t="s">
        <v>38</v>
      </c>
      <c r="K35" s="67" t="s">
        <v>39</v>
      </c>
      <c r="L35" s="66"/>
      <c r="M35" s="68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6" t="s">
        <v>41</v>
      </c>
      <c r="K36" s="61" t="s">
        <v>37</v>
      </c>
      <c r="L36" s="66"/>
      <c r="M36" s="61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6"/>
      <c r="K37" s="61"/>
      <c r="L37" s="66"/>
      <c r="M37" s="61"/>
    </row>
    <row r="38" spans="1:13" ht="15" customHeight="1">
      <c r="A38" s="12"/>
      <c r="B38" s="13"/>
      <c r="C38" s="13"/>
      <c r="D38" s="14"/>
      <c r="E38" s="46"/>
      <c r="F38" s="46"/>
      <c r="G38" s="16"/>
      <c r="H38" s="54"/>
      <c r="I38" s="25"/>
      <c r="J38" s="61"/>
      <c r="K38" s="63"/>
      <c r="L38" s="62"/>
      <c r="M38" s="63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1"/>
      <c r="K39" s="63"/>
      <c r="L39" s="62"/>
      <c r="M39" s="63"/>
    </row>
    <row r="40" spans="1:13" ht="15" customHeight="1">
      <c r="A40" s="20"/>
      <c r="B40" s="20"/>
      <c r="C40" s="53">
        <f>COUNT(C6:C39)</f>
        <v>7</v>
      </c>
      <c r="D40" s="23" t="s">
        <v>43</v>
      </c>
      <c r="E40" s="22"/>
      <c r="F40" s="77" t="s">
        <v>52</v>
      </c>
      <c r="G40" s="78"/>
      <c r="I40" s="25"/>
      <c r="J40" s="64" t="s">
        <v>51</v>
      </c>
      <c r="K40" s="63" t="s">
        <v>44</v>
      </c>
      <c r="L40" s="62"/>
      <c r="M40" s="63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0:G40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2023-04-19T09:21:06Z</cp:lastPrinted>
  <dcterms:created xsi:type="dcterms:W3CDTF">2018-10-22T11:48:00Z</dcterms:created>
  <dcterms:modified xsi:type="dcterms:W3CDTF">2023-04-19T09:21:17Z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