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8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0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<sst xmlns="http://schemas.openxmlformats.org/spreadsheetml/2006/main" count="87" uniqueCount="60">
  <si>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</si>
  <si>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</si>
  <si>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</si>
  <si>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</si>
  <si>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</si>
  <si>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</si>
  <si>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</si>
  <si>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</si>
  <si>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</si>
  <si>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</si>
  <si>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</si>
  <si>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</si>
  <si>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</si>
  <si>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</si>
  <si>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</si>
  <si>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</si>
  <si>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</si>
  <si>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</si>
  <si>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</si>
  <si>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</si>
  <si>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</si>
  <si>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</si>
  <si>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</si>
  <si>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</si>
  <si>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</si>
  <si>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</si>
  <si>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</si>
  <si>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</si>
  <si>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</si>
  <si>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</si>
  <si>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</si>
  <si>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</si>
  <si>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</si>
  <si>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</si>
  <si>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</si>
  <si>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</si>
  <si>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</si>
  <si>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</si>
  <si>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</si>
  <si>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</si>
  <si>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</si>
  <si>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</si>
  <si>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</si>
  <si>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</si>
  <si>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</si>
  <si>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</si>
  <si>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</si>
  <si>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</si>
  <si>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</si>
  <si>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</si>
  <si>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</si>
  <si>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</si>
  <si>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</si>
  <si>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>CHUYEN -19h</t>
  </si>
  <si>
    <t>NGÀY 18/04/2023</t>
  </si>
  <si>
    <t>BÒ</t>
  </si>
  <si>
    <t xml:space="preserve">TAI </t>
  </si>
  <si>
    <t>LƯỠI</t>
  </si>
  <si>
    <t xml:space="preserve">SỤN </t>
  </si>
  <si>
    <t xml:space="preserve">BÒ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</si>
</sst>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22" zoomScale="85" zoomScaleNormal="85" workbookViewId="0">
      <selection activeCell="G25" sqref="G2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54</v>
      </c>
      <c r="K3" s="76"/>
      <c r="L3" s="76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69">
        <v>1</v>
      </c>
      <c r="D6" s="20" t="s">
        <v>16</v>
      </c>
      <c r="E6" s="4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530</v>
      </c>
      <c r="L6" s="30">
        <v>520</v>
      </c>
      <c r="M6" s="31">
        <f>L6-K6</f>
        <v>-10</v>
      </c>
    </row>
    <row r="7" spans="1:13" ht="15" customHeight="1">
      <c r="A7" s="12"/>
      <c r="B7" s="20"/>
      <c r="C7" s="71">
        <v>2</v>
      </c>
      <c r="D7" s="20" t="s">
        <v>16</v>
      </c>
      <c r="E7" s="46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/>
      <c r="C8" s="69">
        <v>3</v>
      </c>
      <c r="D8" s="20" t="s">
        <v>16</v>
      </c>
      <c r="E8" s="4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1">
        <v>4</v>
      </c>
      <c r="D9" s="20" t="s">
        <v>16</v>
      </c>
      <c r="E9" s="46">
        <v>52</v>
      </c>
      <c r="F9" s="15"/>
      <c r="G9" s="16"/>
      <c r="H9" s="19"/>
      <c r="I9" s="25"/>
      <c r="J9" s="18" t="s">
        <v>19</v>
      </c>
      <c r="K9" s="29">
        <f t="shared" si="0"/>
        <v>180</v>
      </c>
      <c r="L9" s="30">
        <v>180</v>
      </c>
      <c r="M9" s="31">
        <f t="shared" si="1"/>
        <v>0</v>
      </c>
    </row>
    <row r="10" spans="1:13" ht="15" customHeight="1">
      <c r="A10" s="12"/>
      <c r="B10" s="20"/>
      <c r="C10" s="69">
        <v>5</v>
      </c>
      <c r="D10" s="20" t="s">
        <v>16</v>
      </c>
      <c r="E10" s="46">
        <v>52</v>
      </c>
      <c r="F10" s="15"/>
      <c r="G10" s="16"/>
      <c r="H10" s="19"/>
      <c r="I10" s="25"/>
      <c r="J10" s="18" t="s">
        <v>20</v>
      </c>
      <c r="K10" s="29">
        <f t="shared" si="0"/>
        <v>80</v>
      </c>
      <c r="L10" s="30">
        <v>80</v>
      </c>
      <c r="M10" s="31">
        <f t="shared" si="1"/>
        <v>0</v>
      </c>
    </row>
    <row r="11" spans="1:13" ht="15" customHeight="1">
      <c r="A11" s="12"/>
      <c r="B11" s="13"/>
      <c r="C11" s="71">
        <v>6</v>
      </c>
      <c r="D11" s="20" t="s">
        <v>16</v>
      </c>
      <c r="E11" s="46">
        <v>52</v>
      </c>
      <c r="F11" s="15"/>
      <c r="G11" s="16"/>
      <c r="H11" s="49"/>
      <c r="I11" s="25"/>
      <c r="J11" s="18" t="s">
        <v>21</v>
      </c>
      <c r="K11" s="29">
        <f t="shared" si="0"/>
        <v>40</v>
      </c>
      <c r="L11" s="30">
        <v>40</v>
      </c>
      <c r="M11" s="31">
        <f t="shared" si="1"/>
        <v>0</v>
      </c>
    </row>
    <row r="12" spans="1:13" ht="15" customHeight="1">
      <c r="A12" s="12"/>
      <c r="B12" s="20"/>
      <c r="C12" s="69">
        <v>7</v>
      </c>
      <c r="D12" s="20" t="s">
        <v>16</v>
      </c>
      <c r="E12" s="46">
        <v>52</v>
      </c>
      <c r="F12" s="46"/>
      <c r="G12" s="16"/>
      <c r="H12" s="19"/>
      <c r="I12" s="25"/>
      <c r="J12" s="21" t="s">
        <v>22</v>
      </c>
      <c r="K12" s="29">
        <f t="shared" si="0"/>
        <v>480</v>
      </c>
      <c r="L12" s="30">
        <v>480</v>
      </c>
      <c r="M12" s="31">
        <f t="shared" si="1"/>
        <v>0</v>
      </c>
    </row>
    <row r="13" spans="1:13" ht="15" customHeight="1">
      <c r="A13" s="12"/>
      <c r="B13" s="13"/>
      <c r="C13" s="71">
        <v>8</v>
      </c>
      <c r="D13" s="20" t="s">
        <v>16</v>
      </c>
      <c r="E13" s="46">
        <v>52</v>
      </c>
      <c r="F13" s="15"/>
      <c r="G13" s="16"/>
      <c r="H13" s="19"/>
      <c r="I13" s="25"/>
      <c r="J13" s="18" t="s">
        <v>23</v>
      </c>
      <c r="K13" s="29">
        <f t="shared" si="0"/>
        <v>80</v>
      </c>
      <c r="L13" s="30">
        <v>80</v>
      </c>
      <c r="M13" s="31">
        <f t="shared" si="1"/>
        <v>0</v>
      </c>
    </row>
    <row r="14" spans="1:13" ht="15" customHeight="1">
      <c r="A14" s="12"/>
      <c r="B14" s="13"/>
      <c r="C14" s="69">
        <v>9</v>
      </c>
      <c r="D14" s="20" t="s">
        <v>16</v>
      </c>
      <c r="E14" s="46">
        <v>52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1">
        <v>10</v>
      </c>
      <c r="D15" s="20" t="s">
        <v>16</v>
      </c>
      <c r="E15" s="4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>L15-K15</f>
        <v>0</v>
      </c>
    </row>
    <row r="16" spans="1:13" ht="15" customHeight="1">
      <c r="A16" s="12"/>
      <c r="B16" s="20" t="s">
        <v>55</v>
      </c>
      <c r="C16" s="80">
        <v>1</v>
      </c>
      <c r="D16" s="20" t="s">
        <v>21</v>
      </c>
      <c r="E16" s="46">
        <v>40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81"/>
      <c r="D17" s="20" t="s">
        <v>20</v>
      </c>
      <c r="E17" s="46">
        <v>80</v>
      </c>
      <c r="F17" s="15"/>
      <c r="G17" s="16"/>
      <c r="H17" s="79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 t="s">
        <v>56</v>
      </c>
      <c r="C18" s="80">
        <v>1</v>
      </c>
      <c r="D18" s="20" t="s">
        <v>23</v>
      </c>
      <c r="E18" s="46">
        <v>80</v>
      </c>
      <c r="F18" s="15"/>
      <c r="G18" s="16"/>
      <c r="H18" s="7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81"/>
      <c r="D19" s="18" t="s">
        <v>16</v>
      </c>
      <c r="E19" s="16">
        <v>10</v>
      </c>
      <c r="F19" s="46"/>
      <c r="G19" s="16"/>
      <c r="H19" s="7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 t="s">
        <v>57</v>
      </c>
      <c r="C20" s="71">
        <v>1</v>
      </c>
      <c r="D20" s="18" t="s">
        <v>25</v>
      </c>
      <c r="E20" s="16">
        <v>200</v>
      </c>
      <c r="F20" s="15"/>
      <c r="G20" s="16"/>
      <c r="H20" s="79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69">
        <v>2</v>
      </c>
      <c r="D21" s="18" t="s">
        <v>25</v>
      </c>
      <c r="E21" s="16">
        <v>200</v>
      </c>
      <c r="F21" s="46"/>
      <c r="G21" s="16"/>
      <c r="H21" s="19"/>
      <c r="I21" s="25"/>
      <c r="J21" s="20" t="s">
        <v>31</v>
      </c>
      <c r="K21" s="29">
        <f t="shared" si="2"/>
        <v>85</v>
      </c>
      <c r="L21" s="30">
        <v>85</v>
      </c>
      <c r="M21" s="31">
        <f t="shared" si="1"/>
        <v>0</v>
      </c>
    </row>
    <row r="22" spans="1:13" ht="15" customHeight="1">
      <c r="A22" s="12"/>
      <c r="B22" s="50" t="s">
        <v>48</v>
      </c>
      <c r="C22" s="69">
        <v>1</v>
      </c>
      <c r="D22" s="50" t="s">
        <v>48</v>
      </c>
      <c r="E22" s="16">
        <v>50</v>
      </c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>
        <v>2</v>
      </c>
      <c r="D23" s="50" t="s">
        <v>48</v>
      </c>
      <c r="E23" s="16">
        <v>50</v>
      </c>
      <c r="F23" s="46"/>
      <c r="G23" s="16"/>
      <c r="H23" s="19"/>
      <c r="I23" s="25"/>
      <c r="J23" s="50" t="s">
        <v>48</v>
      </c>
      <c r="K23" s="29">
        <f t="shared" si="0"/>
        <v>100</v>
      </c>
      <c r="L23" s="30">
        <v>100</v>
      </c>
      <c r="M23" s="31">
        <f>L23-K23</f>
        <v>0</v>
      </c>
    </row>
    <row r="24" spans="1:13" ht="15" customHeight="1">
      <c r="A24" s="12"/>
      <c r="B24" s="20" t="s">
        <v>58</v>
      </c>
      <c r="C24" s="72">
        <v>1</v>
      </c>
      <c r="D24" s="20" t="s">
        <v>31</v>
      </c>
      <c r="E24" s="16">
        <v>85</v>
      </c>
      <c r="F24" s="15"/>
      <c r="G24" s="16"/>
      <c r="H24" s="19"/>
      <c r="I24" s="25"/>
      <c r="J24" s="18" t="s">
        <v>32</v>
      </c>
      <c r="K24" s="29">
        <f>SUM(K6:K23)</f>
        <v>1975</v>
      </c>
      <c r="L24" s="32">
        <f>SUM(L6:L23)</f>
        <v>1965</v>
      </c>
      <c r="M24" s="32">
        <f>SUM(M6:M23)</f>
        <v>-10</v>
      </c>
    </row>
    <row r="25" spans="1:13" ht="15" customHeight="1">
      <c r="A25" s="12"/>
      <c r="B25" s="20" t="s">
        <v>56</v>
      </c>
      <c r="C25" s="72">
        <v>1</v>
      </c>
      <c r="D25" s="20" t="s">
        <v>22</v>
      </c>
      <c r="E25" s="16">
        <v>240</v>
      </c>
      <c r="F25" s="15"/>
      <c r="G25" s="17"/>
      <c r="H25" s="19"/>
      <c r="I25" s="25"/>
      <c r="J25" s="33"/>
      <c r="K25" s="34">
        <f>C40</f>
        <v>20</v>
      </c>
      <c r="L25" s="34" t="s">
        <v>33</v>
      </c>
      <c r="M25" s="35"/>
    </row>
    <row r="26" spans="1:13" ht="15" customHeight="1">
      <c r="A26" s="12"/>
      <c r="B26" s="71"/>
      <c r="C26" s="71">
        <v>2</v>
      </c>
      <c r="D26" s="20" t="s">
        <v>22</v>
      </c>
      <c r="E26" s="16">
        <v>240</v>
      </c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 t="s">
        <v>59</v>
      </c>
      <c r="C27" s="71">
        <v>1</v>
      </c>
      <c r="D27" s="20" t="s">
        <v>19</v>
      </c>
      <c r="E27" s="16">
        <v>180</v>
      </c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12"/>
      <c r="B38" s="13"/>
      <c r="C38" s="13"/>
      <c r="D38" s="14"/>
      <c r="E38" s="46"/>
      <c r="F38" s="46"/>
      <c r="G38" s="16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20</v>
      </c>
      <c r="D40" s="23" t="s">
        <v>43</v>
      </c>
      <c r="E40" s="22"/>
      <c r="F40" s="77" t="s">
        <v>53</v>
      </c>
      <c r="G40" s="78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8">
    <mergeCell ref="A2:E2"/>
    <mergeCell ref="J2:L2"/>
    <mergeCell ref="A3:E3"/>
    <mergeCell ref="J3:L3"/>
    <mergeCell ref="F40:G40"/>
    <mergeCell ref="H17:H20"/>
    <mergeCell ref="C16:C17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2023-04-18T10:54:41Z</cp:lastPrinted>
  <dcterms:created xsi:type="dcterms:W3CDTF">2018-10-22T11:48:00Z</dcterms:created>
  <dcterms:modified xsi:type="dcterms:W3CDTF">2023-04-18T12:04:22Z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