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5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17" i="2" l="1"/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<sst xmlns="http://schemas.openxmlformats.org/spreadsheetml/2006/main" count="65" uniqueCount="57">
  <si>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</si>
  <si>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</si>
  <si>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</si>
  <si>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</si>
  <si>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</si>
  <si>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</si>
  <si>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</si>
  <si>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</si>
  <si>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</si>
  <si>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</si>
  <si>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</si>
  <si>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</si>
  <si>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</si>
  <si>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</si>
  <si>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</si>
  <si>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</si>
  <si>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</si>
  <si>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</si>
  <si>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</si>
  <si>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</si>
  <si>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</si>
  <si>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</si>
  <si>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</si>
  <si>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</si>
  <si>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</si>
  <si>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</si>
  <si>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</si>
  <si>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</si>
  <si>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</si>
  <si>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</si>
  <si>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</si>
  <si>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</si>
  <si>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</si>
  <si>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</si>
  <si>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</si>
  <si>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</si>
  <si>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</si>
  <si>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</si>
  <si>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</si>
  <si>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</si>
  <si>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</si>
  <si>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</si>
  <si>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</si>
  <si>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</si>
  <si>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</si>
  <si>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</si>
  <si>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</si>
  <si>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</si>
  <si>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</si>
  <si>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</si>
  <si>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</si>
  <si>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</si>
  <si>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15/04/2023</t>
  </si>
  <si>
    <t>CHUYEN -21h</t>
  </si>
  <si>
    <t>C NƯỚNG</t>
  </si>
  <si>
    <t xml:space="preserve">CỐM </t>
  </si>
  <si>
    <t xml:space="preserve">GIÒ LỤA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</si>
</sst>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16" zoomScale="85" zoomScaleNormal="85" workbookViewId="0">
      <selection activeCell="G16" sqref="G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52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69">
        <v>1</v>
      </c>
      <c r="D6" s="20" t="s">
        <v>28</v>
      </c>
      <c r="E6" s="46">
        <v>120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 t="s">
        <v>55</v>
      </c>
      <c r="C7" s="71">
        <v>1</v>
      </c>
      <c r="D7" s="20" t="s">
        <v>29</v>
      </c>
      <c r="E7" s="46">
        <v>85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69">
        <v>2</v>
      </c>
      <c r="D8" s="20" t="s">
        <v>29</v>
      </c>
      <c r="E8" s="46">
        <v>85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 t="s">
        <v>56</v>
      </c>
      <c r="C9" s="71">
        <v>1</v>
      </c>
      <c r="D9" s="20" t="s">
        <v>30</v>
      </c>
      <c r="E9" s="46">
        <v>85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2</v>
      </c>
      <c r="D10" s="20" t="s">
        <v>30</v>
      </c>
      <c r="E10" s="46">
        <v>85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1"/>
      <c r="D11" s="20"/>
      <c r="E11" s="46"/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/>
      <c r="D12" s="20"/>
      <c r="E12" s="46"/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1"/>
      <c r="D13" s="20"/>
      <c r="E13" s="46"/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69"/>
      <c r="D14" s="20"/>
      <c r="E14" s="46"/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1"/>
      <c r="D15" s="20"/>
      <c r="E15" s="46"/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73"/>
      <c r="D16" s="20"/>
      <c r="E16" s="46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/>
      <c r="D17" s="20"/>
      <c r="E17" s="46"/>
      <c r="F17" s="15"/>
      <c r="G17" s="16"/>
      <c r="H17" s="80" t="s">
        <v>15</v>
      </c>
      <c r="I17" s="25"/>
      <c r="J17" s="20" t="s">
        <v>27</v>
      </c>
      <c r="K17" s="29">
        <f t="shared" si="0"/>
        <v>0</v>
      </c>
      <c r="L17" s="30"/>
      <c r="M17" s="31">
        <f>L17-K17</f>
        <v>0</v>
      </c>
    </row>
    <row r="18" spans="1:13" ht="15" customHeight="1">
      <c r="A18" s="12"/>
      <c r="B18" s="20"/>
      <c r="C18" s="71"/>
      <c r="D18" s="20"/>
      <c r="E18" s="46"/>
      <c r="F18" s="15"/>
      <c r="G18" s="16"/>
      <c r="H18" s="80"/>
      <c r="I18" s="25"/>
      <c r="J18" s="20" t="s">
        <v>28</v>
      </c>
      <c r="K18" s="29">
        <f t="shared" si="0"/>
        <v>120</v>
      </c>
      <c r="L18" s="30">
        <v>120</v>
      </c>
      <c r="M18" s="31">
        <f t="shared" si="1"/>
        <v>0</v>
      </c>
    </row>
    <row r="19" spans="1:13" ht="15" customHeight="1">
      <c r="A19" s="12"/>
      <c r="B19" s="20"/>
      <c r="C19" s="81"/>
      <c r="D19" s="18"/>
      <c r="E19" s="16"/>
      <c r="F19" s="46"/>
      <c r="G19" s="16"/>
      <c r="H19" s="80"/>
      <c r="I19" s="25"/>
      <c r="J19" s="20" t="s">
        <v>29</v>
      </c>
      <c r="K19" s="29">
        <f t="shared" si="0"/>
        <v>170</v>
      </c>
      <c r="L19" s="30">
        <v>170</v>
      </c>
      <c r="M19" s="31">
        <f t="shared" si="1"/>
        <v>0</v>
      </c>
    </row>
    <row r="20" spans="1:13" ht="15" customHeight="1">
      <c r="A20" s="12"/>
      <c r="B20" s="20"/>
      <c r="C20" s="82"/>
      <c r="D20" s="18"/>
      <c r="E20" s="16"/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170</v>
      </c>
      <c r="L20" s="30">
        <v>170</v>
      </c>
      <c r="M20" s="31">
        <f t="shared" si="1"/>
        <v>0</v>
      </c>
    </row>
    <row r="21" spans="1:13" ht="15" customHeight="1">
      <c r="A21" s="12"/>
      <c r="B21" s="20"/>
      <c r="C21" s="83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84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18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18"/>
      <c r="E24" s="16"/>
      <c r="F24" s="15"/>
      <c r="G24" s="16"/>
      <c r="H24" s="19"/>
      <c r="I24" s="25"/>
      <c r="J24" s="18" t="s">
        <v>32</v>
      </c>
      <c r="K24" s="29">
        <f>SUM(K6:K23)</f>
        <v>460</v>
      </c>
      <c r="L24" s="32">
        <f>SUM(L6:L23)</f>
        <v>460</v>
      </c>
      <c r="M24" s="32">
        <f>SUM(M6:M23)</f>
        <v>0</v>
      </c>
    </row>
    <row r="25" spans="1:13" ht="15" customHeight="1">
      <c r="A25" s="12"/>
      <c r="B25" s="20"/>
      <c r="C25" s="72"/>
      <c r="D25" s="20"/>
      <c r="E25" s="16"/>
      <c r="F25" s="15"/>
      <c r="G25" s="17"/>
      <c r="H25" s="19"/>
      <c r="I25" s="25"/>
      <c r="J25" s="33"/>
      <c r="K25" s="34">
        <f>C40</f>
        <v>5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  <c r="M32" s="63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12"/>
      <c r="B38" s="13"/>
      <c r="C38" s="13"/>
      <c r="D38" s="14"/>
      <c r="E38" s="46"/>
      <c r="F38" s="46"/>
      <c r="G38" s="16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5</v>
      </c>
      <c r="D40" s="23" t="s">
        <v>43</v>
      </c>
      <c r="E40" s="22"/>
      <c r="F40" s="78" t="s">
        <v>53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19:C2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2023-04-13T13:51:52Z</cp:lastPrinted>
  <dcterms:created xsi:type="dcterms:W3CDTF">2018-10-22T11:48:00Z</dcterms:created>
  <dcterms:modified xsi:type="dcterms:W3CDTF">2023-04-15T12:48:47Z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