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1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15" i="2" l="1"/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<sst xmlns="http://schemas.openxmlformats.org/spreadsheetml/2006/main" count="81" uniqueCount="61">
  <si>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</si>
  <si>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</si>
  <si>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</si>
  <si>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</si>
  <si>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</si>
  <si>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</si>
  <si>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</si>
  <si>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</si>
  <si>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</si>
  <si>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</si>
  <si>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</si>
  <si>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</si>
  <si>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</si>
  <si>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</si>
  <si>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</si>
  <si>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</si>
  <si>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</si>
  <si>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</si>
  <si>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</si>
  <si>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</si>
  <si>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</si>
  <si>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</si>
  <si>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</si>
  <si>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</si>
  <si>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</si>
  <si>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</si>
  <si>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</si>
  <si>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</si>
  <si>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</si>
  <si>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</si>
  <si>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</si>
  <si>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</si>
  <si>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</si>
  <si>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</si>
  <si>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</si>
  <si>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</si>
  <si>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</si>
  <si>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</si>
  <si>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</si>
  <si>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</si>
  <si>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</si>
  <si>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</si>
  <si>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</si>
  <si>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</si>
  <si>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</si>
  <si>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</si>
  <si>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</si>
  <si>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</si>
  <si>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</si>
  <si>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</si>
  <si>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</si>
  <si>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</si>
  <si>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có GKD gốc</t>
  </si>
  <si>
    <t>CHUYEN 1-21h</t>
  </si>
  <si>
    <t>gà</t>
  </si>
  <si>
    <t>bắp bò</t>
  </si>
  <si>
    <t>chân giò 500</t>
  </si>
  <si>
    <t>chả nướng</t>
  </si>
  <si>
    <t>chân giò</t>
  </si>
  <si>
    <t>NGÀY 11/04/2023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</si>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</sst>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H11" sqref="H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8" t="s">
        <v>0</v>
      </c>
      <c r="B2" s="78"/>
      <c r="C2" s="78"/>
      <c r="D2" s="78"/>
      <c r="E2" s="78"/>
      <c r="F2" s="6"/>
      <c r="G2" s="6"/>
      <c r="H2" s="7"/>
      <c r="I2" s="24"/>
      <c r="J2" s="79" t="s">
        <v>1</v>
      </c>
      <c r="K2" s="79"/>
      <c r="L2" s="79"/>
      <c r="M2" s="25"/>
    </row>
    <row r="3" spans="1:13" ht="15.75">
      <c r="A3" s="80" t="s">
        <v>2</v>
      </c>
      <c r="B3" s="80"/>
      <c r="C3" s="80"/>
      <c r="D3" s="80"/>
      <c r="E3" s="80"/>
      <c r="F3" s="7"/>
      <c r="G3" s="7"/>
      <c r="H3" s="7"/>
      <c r="I3" s="24"/>
      <c r="J3" s="81" t="s">
        <v>59</v>
      </c>
      <c r="K3" s="81"/>
      <c r="L3" s="81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71">
        <v>1</v>
      </c>
      <c r="D6" s="14" t="s">
        <v>16</v>
      </c>
      <c r="E6" s="46">
        <v>52</v>
      </c>
      <c r="F6" s="15"/>
      <c r="G6" s="16"/>
      <c r="H6" s="49" t="s">
        <v>52</v>
      </c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3" ht="15" customHeight="1">
      <c r="A7" s="12"/>
      <c r="B7" s="20"/>
      <c r="C7" s="72">
        <v>2</v>
      </c>
      <c r="D7" s="14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280</v>
      </c>
      <c r="L7" s="30"/>
      <c r="M7" s="31">
        <f t="shared" ref="M7:M21" si="1">L7-K7</f>
        <v>-280</v>
      </c>
    </row>
    <row r="8" spans="1:13" ht="15" customHeight="1">
      <c r="A8" s="12"/>
      <c r="B8" s="13"/>
      <c r="C8" s="71">
        <v>3</v>
      </c>
      <c r="D8" s="14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3" ht="15" customHeight="1">
      <c r="A9" s="12"/>
      <c r="B9" s="20"/>
      <c r="C9" s="74">
        <v>4</v>
      </c>
      <c r="D9" s="14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/>
      <c r="M9" s="31">
        <f t="shared" si="1"/>
        <v>-130</v>
      </c>
    </row>
    <row r="10" spans="1:13" ht="15" customHeight="1">
      <c r="A10" s="12"/>
      <c r="B10" s="20"/>
      <c r="C10" s="71">
        <v>5</v>
      </c>
      <c r="D10" s="14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4">
        <v>6</v>
      </c>
      <c r="D11" s="14" t="s">
        <v>16</v>
      </c>
      <c r="E11" s="4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71">
        <v>7</v>
      </c>
      <c r="D12" s="14" t="s">
        <v>16</v>
      </c>
      <c r="E12" s="4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4">
        <v>8</v>
      </c>
      <c r="D13" s="14" t="s">
        <v>16</v>
      </c>
      <c r="E13" s="46">
        <v>52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13"/>
      <c r="C14" s="71">
        <v>9</v>
      </c>
      <c r="D14" s="14" t="s">
        <v>16</v>
      </c>
      <c r="E14" s="4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6">
        <v>10</v>
      </c>
      <c r="D15" s="14" t="s">
        <v>16</v>
      </c>
      <c r="E15" s="4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74"/>
      <c r="D16" s="14"/>
      <c r="E16" s="4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55</v>
      </c>
      <c r="C17" s="85">
        <v>1</v>
      </c>
      <c r="D17" s="18" t="s">
        <v>19</v>
      </c>
      <c r="E17" s="46">
        <v>130</v>
      </c>
      <c r="F17" s="15"/>
      <c r="G17" s="16"/>
      <c r="H17" s="84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86"/>
      <c r="D18" s="18" t="s">
        <v>23</v>
      </c>
      <c r="E18" s="16">
        <v>40</v>
      </c>
      <c r="F18" s="15"/>
      <c r="G18" s="16"/>
      <c r="H18" s="84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20"/>
      <c r="C19" s="75"/>
      <c r="D19" s="18"/>
      <c r="E19" s="16"/>
      <c r="F19" s="46"/>
      <c r="G19" s="16"/>
      <c r="H19" s="84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 t="s">
        <v>56</v>
      </c>
      <c r="C20" s="71">
        <v>1</v>
      </c>
      <c r="D20" s="18" t="s">
        <v>18</v>
      </c>
      <c r="E20" s="16">
        <v>90</v>
      </c>
      <c r="F20" s="15"/>
      <c r="G20" s="16"/>
      <c r="H20" s="84"/>
      <c r="I20" s="25"/>
      <c r="J20" s="20" t="s">
        <v>30</v>
      </c>
      <c r="K20" s="29">
        <f t="shared" ref="K20:K21" si="2">SUMIF(Mã_hàng,J20,Số_lượng)</f>
        <v>85</v>
      </c>
      <c r="L20" s="30"/>
      <c r="M20" s="31">
        <f t="shared" si="1"/>
        <v>-85</v>
      </c>
    </row>
    <row r="21" spans="1:13" ht="15" customHeight="1">
      <c r="A21" s="12"/>
      <c r="B21" s="20"/>
      <c r="C21" s="71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 t="s">
        <v>57</v>
      </c>
      <c r="C22" s="71">
        <v>1</v>
      </c>
      <c r="D22" s="20" t="s">
        <v>28</v>
      </c>
      <c r="E22" s="16">
        <v>85</v>
      </c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71"/>
      <c r="D23" s="2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 t="s">
        <v>58</v>
      </c>
      <c r="C24" s="77">
        <v>1</v>
      </c>
      <c r="D24" s="14" t="s">
        <v>17</v>
      </c>
      <c r="E24" s="16">
        <v>140</v>
      </c>
      <c r="F24" s="15"/>
      <c r="G24" s="16"/>
      <c r="H24" s="19"/>
      <c r="I24" s="25"/>
      <c r="J24" s="18" t="s">
        <v>32</v>
      </c>
      <c r="K24" s="29">
        <f>SUM(K6:K23)</f>
        <v>1230</v>
      </c>
      <c r="L24" s="32">
        <f>SUM(L6:L23)</f>
        <v>0</v>
      </c>
      <c r="M24" s="32">
        <f>SUM(M6:M23)</f>
        <v>-1230</v>
      </c>
    </row>
    <row r="25" spans="1:13" ht="15" customHeight="1">
      <c r="A25" s="12"/>
      <c r="B25" s="20"/>
      <c r="C25" s="77">
        <v>2</v>
      </c>
      <c r="D25" s="14" t="s">
        <v>17</v>
      </c>
      <c r="E25" s="16">
        <v>140</v>
      </c>
      <c r="F25" s="15"/>
      <c r="G25" s="17"/>
      <c r="H25" s="19"/>
      <c r="I25" s="25"/>
      <c r="J25" s="33"/>
      <c r="K25" s="34">
        <f>C40</f>
        <v>16</v>
      </c>
      <c r="L25" s="34" t="s">
        <v>33</v>
      </c>
      <c r="M25" s="35"/>
    </row>
    <row r="26" spans="1:13" ht="15" customHeight="1">
      <c r="A26" s="12"/>
      <c r="B26" s="13" t="s">
        <v>60</v>
      </c>
      <c r="C26" s="57"/>
      <c r="D26" s="14"/>
      <c r="E26" s="4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55">
        <v>1</v>
      </c>
      <c r="D27" s="20" t="s">
        <v>30</v>
      </c>
      <c r="E27" s="46">
        <v>85</v>
      </c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85"/>
      <c r="D28" s="50"/>
      <c r="E28" s="46"/>
      <c r="F28" s="15"/>
      <c r="G28" s="17"/>
      <c r="H28" s="19"/>
      <c r="I28" s="25"/>
      <c r="J28" s="58" t="s">
        <v>34</v>
      </c>
      <c r="K28" s="59" t="s">
        <v>35</v>
      </c>
      <c r="L28" s="60"/>
      <c r="M28" s="61" t="s">
        <v>36</v>
      </c>
    </row>
    <row r="29" spans="1:13" ht="15" customHeight="1">
      <c r="A29" s="12"/>
      <c r="B29" s="13"/>
      <c r="C29" s="86"/>
      <c r="D29" s="14"/>
      <c r="E29" s="46"/>
      <c r="F29" s="15"/>
      <c r="G29" s="17"/>
      <c r="H29" s="19"/>
      <c r="I29" s="25"/>
      <c r="J29" s="62" t="s">
        <v>37</v>
      </c>
      <c r="K29" s="63" t="s">
        <v>37</v>
      </c>
      <c r="L29" s="64"/>
      <c r="M29" s="64" t="s">
        <v>37</v>
      </c>
    </row>
    <row r="30" spans="1:13" ht="15" customHeight="1">
      <c r="A30" s="12"/>
      <c r="B30" s="13"/>
      <c r="C30" s="52"/>
      <c r="D30" s="14"/>
      <c r="E30" s="46"/>
      <c r="F30" s="15"/>
      <c r="G30" s="17"/>
      <c r="H30" s="19"/>
      <c r="I30" s="25"/>
      <c r="J30" s="63"/>
      <c r="K30" s="65"/>
      <c r="L30" s="64"/>
      <c r="M30" s="65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3"/>
      <c r="K31" s="65"/>
      <c r="L31" s="64"/>
      <c r="M31" s="65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3"/>
      <c r="K32" s="65"/>
      <c r="L32" s="64"/>
      <c r="M32" s="65" t="s">
        <v>45</v>
      </c>
    </row>
    <row r="33" spans="1:13" ht="15" customHeight="1">
      <c r="A33" s="12"/>
      <c r="B33" s="13"/>
      <c r="C33" s="56"/>
      <c r="D33" s="14"/>
      <c r="E33" s="46"/>
      <c r="F33" s="15"/>
      <c r="G33" s="16"/>
      <c r="H33" s="45"/>
      <c r="I33" s="25"/>
      <c r="J33" s="66" t="s">
        <v>49</v>
      </c>
      <c r="K33" s="65" t="s">
        <v>50</v>
      </c>
      <c r="L33" s="64"/>
      <c r="M33" s="65"/>
    </row>
    <row r="34" spans="1:13" ht="15" customHeight="1">
      <c r="A34" s="12"/>
      <c r="B34" s="13"/>
      <c r="C34" s="13"/>
      <c r="D34" s="18"/>
      <c r="E34" s="73"/>
      <c r="F34" s="15"/>
      <c r="G34" s="16"/>
      <c r="H34" s="45"/>
      <c r="I34" s="25"/>
      <c r="J34" s="67"/>
      <c r="K34" s="65"/>
      <c r="L34" s="68"/>
      <c r="M34" s="65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8" t="s">
        <v>38</v>
      </c>
      <c r="K35" s="69" t="s">
        <v>39</v>
      </c>
      <c r="L35" s="68"/>
      <c r="M35" s="70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8" t="s">
        <v>41</v>
      </c>
      <c r="K36" s="63" t="s">
        <v>37</v>
      </c>
      <c r="L36" s="68"/>
      <c r="M36" s="63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8"/>
      <c r="K37" s="63"/>
      <c r="L37" s="68"/>
      <c r="M37" s="63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3"/>
      <c r="K38" s="65"/>
      <c r="L38" s="64"/>
      <c r="M38" s="65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3"/>
      <c r="K39" s="65"/>
      <c r="L39" s="64"/>
      <c r="M39" s="65"/>
    </row>
    <row r="40" spans="1:13" ht="15" customHeight="1">
      <c r="A40" s="20"/>
      <c r="B40" s="20"/>
      <c r="C40" s="53">
        <f>COUNT(C6:C39)</f>
        <v>16</v>
      </c>
      <c r="D40" s="23" t="s">
        <v>43</v>
      </c>
      <c r="E40" s="22"/>
      <c r="F40" s="82" t="s">
        <v>53</v>
      </c>
      <c r="G40" s="83"/>
      <c r="I40" s="25"/>
      <c r="J40" s="66" t="s">
        <v>51</v>
      </c>
      <c r="K40" s="65" t="s">
        <v>44</v>
      </c>
      <c r="L40" s="64"/>
      <c r="M40" s="65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28:C29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2023-04-11T10:41:54Z</cp:lastPrinted>
  <dcterms:created xsi:type="dcterms:W3CDTF">2018-10-22T11:48:00Z</dcterms:created>
  <dcterms:modified xsi:type="dcterms:W3CDTF">2023-04-11T12:17:12Z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