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4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<sst xmlns="http://schemas.openxmlformats.org/spreadsheetml/2006/main" count="76" uniqueCount="56">
  <si>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</si>
  <si>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</si>
  <si>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</si>
  <si>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</si>
  <si>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</si>
  <si>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</si>
  <si>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</si>
  <si>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</si>
  <si>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</si>
  <si>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</si>
  <si>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</si>
  <si>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</si>
  <si>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</si>
  <si>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</si>
  <si>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</si>
  <si>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</si>
  <si>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</si>
  <si>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</si>
  <si>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</si>
  <si>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</si>
  <si>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</si>
  <si>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</si>
  <si>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</si>
  <si>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</si>
  <si>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</si>
  <si>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</si>
  <si>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</si>
  <si>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</si>
  <si>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</si>
  <si>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</si>
  <si>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</si>
  <si>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</si>
  <si>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</si>
  <si>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</si>
  <si>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</si>
  <si>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</si>
  <si>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</si>
  <si>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</si>
  <si>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</si>
  <si>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</si>
  <si>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</si>
  <si>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</si>
  <si>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</si>
  <si>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</si>
  <si>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</si>
  <si>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</si>
  <si>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</si>
  <si>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</si>
  <si>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</si>
  <si>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 xml:space="preserve">gà </t>
  </si>
  <si>
    <t>CHÂN GIÒ</t>
  </si>
  <si>
    <t>Nguyễn Tiến Đàm</t>
  </si>
  <si>
    <t>Vũ Hương Trà</t>
  </si>
  <si>
    <t>Thèn Văn Thăng</t>
  </si>
  <si>
    <t>c1-19h</t>
  </si>
  <si>
    <t>NGÀY 02/04/2023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</si>
</sst>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zoomScale="85" zoomScaleNormal="85" workbookViewId="0">
      <selection activeCell="J14" sqref="J1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1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3" t="s">
        <v>0</v>
      </c>
      <c r="B2" s="73"/>
      <c r="C2" s="73"/>
      <c r="D2" s="73"/>
      <c r="E2" s="73"/>
      <c r="F2" s="6"/>
      <c r="G2" s="6"/>
      <c r="H2" s="7"/>
      <c r="I2" s="24"/>
      <c r="J2" s="74" t="s">
        <v>1</v>
      </c>
      <c r="K2" s="74"/>
      <c r="L2" s="74"/>
      <c r="M2" s="25"/>
    </row>
    <row r="3" spans="1:13" ht="15.75">
      <c r="A3" s="75" t="s">
        <v>2</v>
      </c>
      <c r="B3" s="75"/>
      <c r="C3" s="75"/>
      <c r="D3" s="75"/>
      <c r="E3" s="75"/>
      <c r="F3" s="7"/>
      <c r="G3" s="7"/>
      <c r="H3" s="7"/>
      <c r="I3" s="24"/>
      <c r="J3" s="76" t="s">
        <v>55</v>
      </c>
      <c r="K3" s="76"/>
      <c r="L3" s="76"/>
      <c r="M3" s="25"/>
    </row>
    <row r="4" spans="1:13" ht="15.75">
      <c r="A4" s="7"/>
      <c r="B4" s="7"/>
      <c r="C4" s="6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49</v>
      </c>
      <c r="C6" s="13">
        <v>1</v>
      </c>
      <c r="D6" s="20" t="s">
        <v>16</v>
      </c>
      <c r="E6" s="55">
        <v>52</v>
      </c>
      <c r="F6" s="15"/>
      <c r="G6" s="16"/>
      <c r="H6" s="59"/>
      <c r="I6" s="28"/>
      <c r="J6" s="14" t="s">
        <v>16</v>
      </c>
      <c r="K6" s="29">
        <f t="shared" ref="K6:K23" si="0">SUMIF(Mã_hàng,J6,Số_lượng)</f>
        <v>572</v>
      </c>
      <c r="L6" s="30"/>
      <c r="M6" s="31">
        <f>L6-K6</f>
        <v>-572</v>
      </c>
    </row>
    <row r="7" spans="1:13" ht="15" customHeight="1">
      <c r="A7" s="12"/>
      <c r="B7" s="13"/>
      <c r="C7" s="69">
        <v>2</v>
      </c>
      <c r="D7" s="20" t="s">
        <v>16</v>
      </c>
      <c r="E7" s="55">
        <v>52</v>
      </c>
      <c r="F7" s="15"/>
      <c r="G7" s="17"/>
      <c r="H7" s="19"/>
      <c r="I7" s="28"/>
      <c r="J7" s="14" t="s">
        <v>17</v>
      </c>
      <c r="K7" s="29">
        <f t="shared" si="0"/>
        <v>700</v>
      </c>
      <c r="L7" s="30"/>
      <c r="M7" s="31">
        <f t="shared" ref="M7:M21" si="1">L7-K7</f>
        <v>-700</v>
      </c>
    </row>
    <row r="8" spans="1:13" ht="15" customHeight="1">
      <c r="A8" s="12"/>
      <c r="B8" s="13"/>
      <c r="C8" s="13">
        <v>3</v>
      </c>
      <c r="D8" s="20" t="s">
        <v>16</v>
      </c>
      <c r="E8" s="55">
        <v>52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13"/>
      <c r="C9" s="70">
        <v>4</v>
      </c>
      <c r="D9" s="20" t="s">
        <v>16</v>
      </c>
      <c r="E9" s="55">
        <v>52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13"/>
      <c r="C10" s="13">
        <v>5</v>
      </c>
      <c r="D10" s="20" t="s">
        <v>16</v>
      </c>
      <c r="E10" s="55">
        <v>52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13"/>
      <c r="C11" s="70">
        <v>6</v>
      </c>
      <c r="D11" s="20" t="s">
        <v>16</v>
      </c>
      <c r="E11" s="55">
        <v>52</v>
      </c>
      <c r="F11" s="15"/>
      <c r="G11" s="16"/>
      <c r="H11" s="79" t="s">
        <v>15</v>
      </c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C12" s="13">
        <v>7</v>
      </c>
      <c r="D12" s="20" t="s">
        <v>16</v>
      </c>
      <c r="E12" s="55">
        <v>52</v>
      </c>
      <c r="F12" s="55"/>
      <c r="G12" s="16"/>
      <c r="H12" s="80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3" ht="15" customHeight="1">
      <c r="A13" s="12"/>
      <c r="B13" s="13"/>
      <c r="C13" s="70">
        <v>8</v>
      </c>
      <c r="D13" s="20" t="s">
        <v>16</v>
      </c>
      <c r="E13" s="55">
        <v>52</v>
      </c>
      <c r="F13" s="15"/>
      <c r="G13" s="16"/>
      <c r="H13" s="80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B14" s="13"/>
      <c r="C14" s="13">
        <v>9</v>
      </c>
      <c r="D14" s="20" t="s">
        <v>16</v>
      </c>
      <c r="E14" s="55">
        <v>52</v>
      </c>
      <c r="F14" s="55"/>
      <c r="G14" s="16"/>
      <c r="H14" s="80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3" ht="15" customHeight="1">
      <c r="A15" s="12"/>
      <c r="B15" s="20"/>
      <c r="C15" s="70">
        <v>10</v>
      </c>
      <c r="D15" s="20" t="s">
        <v>16</v>
      </c>
      <c r="E15" s="55">
        <v>52</v>
      </c>
      <c r="F15" s="15"/>
      <c r="G15" s="16"/>
      <c r="H15" s="80"/>
      <c r="I15" s="25"/>
      <c r="J15" s="18" t="s">
        <v>25</v>
      </c>
      <c r="K15" s="29">
        <f>SUMIF(Mã_hàng,J15,Số_lượng)</f>
        <v>0</v>
      </c>
      <c r="L15" s="30"/>
      <c r="M15" s="31">
        <f t="shared" si="1"/>
        <v>0</v>
      </c>
    </row>
    <row r="16" spans="1:13" ht="15" customHeight="1">
      <c r="A16" s="12"/>
      <c r="B16" s="13"/>
      <c r="C16" s="13">
        <v>11</v>
      </c>
      <c r="D16" s="20" t="s">
        <v>16</v>
      </c>
      <c r="E16" s="55">
        <v>52</v>
      </c>
      <c r="F16" s="15"/>
      <c r="G16" s="16"/>
      <c r="H16" s="80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13"/>
      <c r="C17" s="70"/>
      <c r="D17" s="14"/>
      <c r="E17" s="55"/>
      <c r="F17" s="15"/>
      <c r="G17" s="16"/>
      <c r="H17" s="19"/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 t="s">
        <v>50</v>
      </c>
      <c r="C18" s="70">
        <v>1</v>
      </c>
      <c r="D18" s="14" t="s">
        <v>17</v>
      </c>
      <c r="E18" s="55">
        <v>140</v>
      </c>
      <c r="F18" s="15"/>
      <c r="G18" s="16"/>
      <c r="H18" s="19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13"/>
      <c r="C19" s="13">
        <v>2</v>
      </c>
      <c r="D19" s="14" t="s">
        <v>17</v>
      </c>
      <c r="E19" s="55">
        <v>140</v>
      </c>
      <c r="F19" s="55"/>
      <c r="G19" s="16"/>
      <c r="H19" s="19"/>
      <c r="I19" s="25"/>
      <c r="J19" s="20" t="s">
        <v>29</v>
      </c>
      <c r="K19" s="29">
        <f t="shared" si="0"/>
        <v>0</v>
      </c>
      <c r="L19" s="30"/>
      <c r="M19" s="31">
        <f t="shared" si="1"/>
        <v>0</v>
      </c>
    </row>
    <row r="20" spans="1:13" ht="15" customHeight="1">
      <c r="A20" s="12"/>
      <c r="B20" s="13"/>
      <c r="C20" s="70">
        <v>3</v>
      </c>
      <c r="D20" s="14" t="s">
        <v>17</v>
      </c>
      <c r="E20" s="55">
        <v>140</v>
      </c>
      <c r="F20" s="15"/>
      <c r="G20" s="16"/>
      <c r="H20" s="19" t="s">
        <v>46</v>
      </c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/>
      <c r="C21" s="13">
        <v>4</v>
      </c>
      <c r="D21" s="14" t="s">
        <v>17</v>
      </c>
      <c r="E21" s="55">
        <v>140</v>
      </c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13"/>
      <c r="C22" s="70">
        <v>5</v>
      </c>
      <c r="D22" s="14" t="s">
        <v>17</v>
      </c>
      <c r="E22" s="55">
        <v>140</v>
      </c>
      <c r="F22" s="55"/>
      <c r="G22" s="17"/>
      <c r="H22" s="19"/>
      <c r="I22" s="25"/>
      <c r="J22" s="6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13"/>
      <c r="C23" s="66"/>
      <c r="D23" s="14"/>
      <c r="E23" s="55"/>
      <c r="F23" s="55"/>
      <c r="G23" s="17"/>
      <c r="H23" s="19"/>
      <c r="I23" s="25"/>
      <c r="J23" s="60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13"/>
      <c r="C24" s="67"/>
      <c r="D24" s="14"/>
      <c r="E24" s="55"/>
      <c r="F24" s="15"/>
      <c r="G24" s="17"/>
      <c r="H24" s="19"/>
      <c r="I24" s="25"/>
      <c r="J24" s="18" t="s">
        <v>32</v>
      </c>
      <c r="K24" s="29">
        <f>SUM(K6:K23)</f>
        <v>1272</v>
      </c>
      <c r="L24" s="32">
        <f>SUM(L6:L23)</f>
        <v>0</v>
      </c>
      <c r="M24" s="32">
        <f>SUM(M6:M23)</f>
        <v>-1272</v>
      </c>
    </row>
    <row r="25" spans="1:13" ht="15" customHeight="1">
      <c r="A25" s="12"/>
      <c r="B25" s="13"/>
      <c r="C25" s="13"/>
      <c r="D25" s="14"/>
      <c r="E25" s="55"/>
      <c r="F25" s="15"/>
      <c r="G25" s="17"/>
      <c r="H25" s="19"/>
      <c r="I25" s="25"/>
      <c r="J25" s="33"/>
      <c r="K25" s="34">
        <f>C43</f>
        <v>16</v>
      </c>
      <c r="L25" s="34" t="s">
        <v>33</v>
      </c>
      <c r="M25" s="35"/>
    </row>
    <row r="26" spans="1:13" ht="15" customHeight="1">
      <c r="A26" s="12"/>
      <c r="B26" s="13"/>
      <c r="C26" s="63"/>
      <c r="D26" s="14"/>
      <c r="E26" s="55"/>
      <c r="F26" s="15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/>
      <c r="C27" s="13"/>
      <c r="D27" s="14"/>
      <c r="E27" s="55"/>
      <c r="F27" s="56"/>
      <c r="G27" s="56"/>
      <c r="H27" s="19"/>
      <c r="I27" s="25"/>
      <c r="J27" s="39"/>
      <c r="K27" s="39"/>
      <c r="L27" s="39"/>
      <c r="M27" s="39"/>
    </row>
    <row r="28" spans="1:13" ht="15" customHeight="1">
      <c r="A28" s="12"/>
      <c r="B28" s="13"/>
      <c r="C28" s="63"/>
      <c r="D28" s="18"/>
      <c r="E28" s="55"/>
      <c r="F28" s="58"/>
      <c r="G28" s="56"/>
      <c r="H28" s="19"/>
      <c r="I28" s="25"/>
      <c r="J28" s="40" t="s">
        <v>34</v>
      </c>
      <c r="K28" s="41" t="s">
        <v>35</v>
      </c>
      <c r="L28" s="42"/>
      <c r="M28" s="43" t="s">
        <v>36</v>
      </c>
    </row>
    <row r="29" spans="1:13" ht="15" customHeight="1">
      <c r="A29" s="12"/>
      <c r="B29" s="13"/>
      <c r="C29" s="68"/>
      <c r="D29" s="18"/>
      <c r="E29" s="55"/>
      <c r="F29" s="15"/>
      <c r="G29" s="16"/>
      <c r="H29" s="19"/>
      <c r="I29" s="25"/>
      <c r="J29" s="44" t="s">
        <v>37</v>
      </c>
      <c r="K29" s="45" t="s">
        <v>37</v>
      </c>
      <c r="L29" s="46"/>
      <c r="M29" s="46" t="s">
        <v>37</v>
      </c>
    </row>
    <row r="30" spans="1:13" ht="15" customHeight="1">
      <c r="A30" s="12"/>
      <c r="B30" s="13"/>
      <c r="C30" s="63"/>
      <c r="D30" s="18"/>
      <c r="E30" s="55"/>
      <c r="F30" s="15"/>
      <c r="G30" s="16"/>
      <c r="H30" s="19"/>
      <c r="I30" s="25"/>
      <c r="J30" s="47"/>
      <c r="K30" s="48"/>
      <c r="L30" s="49"/>
      <c r="M30" s="48"/>
    </row>
    <row r="31" spans="1:13" ht="15" customHeight="1">
      <c r="A31" s="12"/>
      <c r="B31" s="13"/>
      <c r="C31" s="62"/>
      <c r="D31" s="18"/>
      <c r="E31" s="55"/>
      <c r="F31" s="15"/>
      <c r="G31" s="16"/>
      <c r="H31" s="53"/>
      <c r="I31" s="25"/>
      <c r="J31" s="47"/>
      <c r="K31" s="48"/>
      <c r="L31" s="49"/>
      <c r="M31" s="48"/>
    </row>
    <row r="32" spans="1:13" ht="15" customHeight="1">
      <c r="A32" s="12"/>
      <c r="B32" s="13"/>
      <c r="C32" s="63"/>
      <c r="D32" s="18"/>
      <c r="E32" s="55"/>
      <c r="F32" s="15"/>
      <c r="G32" s="16"/>
      <c r="H32" s="54"/>
      <c r="I32" s="25"/>
      <c r="J32" s="47"/>
      <c r="K32" s="48"/>
      <c r="L32" s="49"/>
      <c r="M32" s="48" t="s">
        <v>45</v>
      </c>
    </row>
    <row r="33" spans="1:13" ht="15" customHeight="1">
      <c r="A33" s="12"/>
      <c r="B33" s="13"/>
      <c r="C33" s="62"/>
      <c r="D33" s="20"/>
      <c r="E33" s="15"/>
      <c r="F33" s="15"/>
      <c r="G33" s="16"/>
      <c r="H33" s="54"/>
      <c r="I33" s="25"/>
      <c r="J33" s="50" t="s">
        <v>51</v>
      </c>
      <c r="K33" s="72" t="s">
        <v>52</v>
      </c>
      <c r="L33" s="49"/>
      <c r="M33" s="48"/>
    </row>
    <row r="34" spans="1:13" ht="15" customHeight="1">
      <c r="A34" s="12"/>
      <c r="B34" s="13"/>
      <c r="C34" s="71"/>
      <c r="D34" s="21"/>
      <c r="E34" s="55"/>
      <c r="F34" s="55"/>
      <c r="G34" s="16"/>
      <c r="H34" s="54"/>
      <c r="I34" s="25"/>
      <c r="K34" s="48"/>
      <c r="M34" s="48"/>
    </row>
    <row r="35" spans="1:13" ht="15" customHeight="1">
      <c r="A35" s="12"/>
      <c r="B35" s="13"/>
      <c r="C35" s="71"/>
      <c r="D35" s="20"/>
      <c r="E35" s="55"/>
      <c r="F35" s="55"/>
      <c r="G35" s="16"/>
      <c r="H35" s="54"/>
      <c r="I35" s="25"/>
      <c r="J35" s="5" t="s">
        <v>38</v>
      </c>
      <c r="K35" s="51" t="s">
        <v>39</v>
      </c>
      <c r="M35" s="52" t="s">
        <v>40</v>
      </c>
    </row>
    <row r="36" spans="1:13" ht="15" customHeight="1">
      <c r="A36" s="12"/>
      <c r="B36" s="13"/>
      <c r="C36" s="71"/>
      <c r="D36" s="20"/>
      <c r="E36" s="55"/>
      <c r="F36" s="55"/>
      <c r="G36" s="16"/>
      <c r="H36" s="54"/>
      <c r="I36" s="25"/>
      <c r="J36" s="5" t="s">
        <v>41</v>
      </c>
      <c r="K36" s="45" t="s">
        <v>37</v>
      </c>
      <c r="M36" s="45" t="s">
        <v>42</v>
      </c>
    </row>
    <row r="37" spans="1:13" ht="15" customHeight="1">
      <c r="A37" s="12"/>
      <c r="B37" s="13"/>
      <c r="C37" s="71"/>
      <c r="D37" s="20"/>
      <c r="E37" s="55"/>
      <c r="F37" s="55"/>
      <c r="G37" s="16"/>
      <c r="H37" s="54"/>
      <c r="I37" s="25"/>
      <c r="J37" s="5"/>
      <c r="K37" s="45"/>
      <c r="M37" s="45"/>
    </row>
    <row r="38" spans="1:13" ht="15" customHeight="1">
      <c r="A38" s="12"/>
      <c r="B38" s="13"/>
      <c r="C38" s="71"/>
      <c r="D38" s="20"/>
      <c r="E38" s="55"/>
      <c r="F38" s="55"/>
      <c r="G38" s="16"/>
      <c r="H38" s="54"/>
      <c r="I38" s="25"/>
      <c r="J38" s="47"/>
      <c r="K38" s="48"/>
      <c r="L38" s="49"/>
      <c r="M38" s="48"/>
    </row>
    <row r="39" spans="1:13" ht="15" customHeight="1">
      <c r="A39" s="12"/>
      <c r="B39" s="13"/>
      <c r="C39" s="71"/>
      <c r="D39" s="20"/>
      <c r="E39" s="55"/>
      <c r="F39" s="55"/>
      <c r="G39" s="16"/>
      <c r="H39" s="54"/>
      <c r="I39" s="25"/>
      <c r="J39" s="47"/>
      <c r="K39" s="48"/>
      <c r="L39" s="49"/>
      <c r="M39" s="48"/>
    </row>
    <row r="40" spans="1:13" ht="15" customHeight="1">
      <c r="A40" s="12"/>
      <c r="B40" s="13"/>
      <c r="C40" s="71"/>
      <c r="D40" s="20"/>
      <c r="E40" s="55"/>
      <c r="F40" s="55"/>
      <c r="G40" s="16"/>
      <c r="H40" s="54"/>
      <c r="I40" s="25"/>
      <c r="J40" s="50" t="s">
        <v>53</v>
      </c>
      <c r="K40" s="57" t="s">
        <v>44</v>
      </c>
      <c r="L40" s="49"/>
      <c r="M40" s="48"/>
    </row>
    <row r="41" spans="1:13" ht="15" customHeight="1">
      <c r="A41" s="12"/>
      <c r="B41" s="13"/>
      <c r="C41" s="71"/>
      <c r="D41" s="21"/>
      <c r="E41" s="55"/>
      <c r="F41" s="55"/>
      <c r="G41" s="16"/>
      <c r="H41" s="54"/>
      <c r="I41" s="25"/>
      <c r="J41" s="47"/>
      <c r="K41" s="48"/>
      <c r="L41" s="49"/>
      <c r="M41" s="48"/>
    </row>
    <row r="42" spans="1:13" ht="15" customHeight="1">
      <c r="A42" s="12"/>
      <c r="B42" s="20"/>
      <c r="C42" s="13"/>
      <c r="D42" s="20"/>
      <c r="E42" s="15"/>
      <c r="F42" s="15"/>
      <c r="G42" s="17"/>
      <c r="H42" s="65"/>
      <c r="I42" s="25"/>
      <c r="J42" s="47"/>
      <c r="K42" s="48"/>
      <c r="L42" s="49"/>
      <c r="M42" s="48"/>
    </row>
    <row r="43" spans="1:13" ht="15" customHeight="1">
      <c r="A43" s="20"/>
      <c r="B43" s="20"/>
      <c r="C43" s="64">
        <f>COUNT(C6:C42)</f>
        <v>16</v>
      </c>
      <c r="D43" s="23" t="s">
        <v>43</v>
      </c>
      <c r="E43" s="22"/>
      <c r="F43" s="77" t="s">
        <v>54</v>
      </c>
      <c r="G43" s="78"/>
      <c r="H43" s="65"/>
    </row>
    <row r="44" spans="1:13" ht="15" customHeight="1">
      <c r="H44" s="65"/>
    </row>
    <row r="45" spans="1:13" ht="15" customHeight="1">
      <c r="H45" s="65"/>
    </row>
    <row r="46" spans="1:13" ht="15" customHeight="1"/>
    <row r="47" spans="1:13" ht="15" customHeight="1"/>
  </sheetData>
  <mergeCells count="6">
    <mergeCell ref="A2:E2"/>
    <mergeCell ref="J2:L2"/>
    <mergeCell ref="A3:E3"/>
    <mergeCell ref="J3:L3"/>
    <mergeCell ref="F43:G43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2023-04-02T07:36:32Z</cp:lastPrinted>
  <dcterms:created xsi:type="dcterms:W3CDTF">2018-10-22T11:48:00Z</dcterms:created>
  <dcterms:modified xsi:type="dcterms:W3CDTF">2023-04-02T07:49:46Z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