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KHO\năm 2023\NK THÁNG 3\"/>
    </mc:Choice>
  </mc:AlternateContent>
  <bookViews>
    <workbookView xWindow="1005" yWindow="1005" windowWidth="15000" windowHeight="10005" activeTab="1"/>
  </bookViews>
  <sheets>
    <sheet name="CHI TIẾT" sheetId="1" r:id="rId1"/>
    <sheet name="TỔNG HỢP" sheetId="2" r:id="rId2"/>
  </sheets>
  <definedNames>
    <definedName name="_xlnm._FilterDatabase" localSheetId="0" hidden="1">'CHI TIẾT'!$C$3:$K$180</definedName>
  </definedNames>
  <calcPr calcId="162913"/>
</workbook>
</file>

<file path=xl/calcChain.xml><?xml version="1.0" encoding="utf-8"?>
<calcChain xmlns="http://schemas.openxmlformats.org/spreadsheetml/2006/main">
  <c r="L166" i="1" l="1"/>
  <c r="D5" i="2" l="1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4" i="2"/>
  <c r="D3" i="2"/>
  <c r="D22" i="2" l="1"/>
</calcChain>
</file>

<file path=xl/sharedStrings.xml><?xml version="1.0" encoding="utf-8"?>
<sst xmlns="http://schemas.openxmlformats.org/spreadsheetml/2006/main" count="1364" uniqueCount="127">
  <si>
    <t>BBM200</t>
  </si>
  <si>
    <t>Kho Hàng C6</t>
  </si>
  <si>
    <t>NK2302/00084</t>
  </si>
  <si>
    <t>Mã hàng : GL250 (2 )</t>
  </si>
  <si>
    <t>NK2302/00086</t>
  </si>
  <si>
    <t>NK2303-0037</t>
  </si>
  <si>
    <t>BGHM450</t>
  </si>
  <si>
    <t>Tên kho</t>
  </si>
  <si>
    <t>MNH250</t>
  </si>
  <si>
    <t>Bắp bò muối 500g</t>
  </si>
  <si>
    <t>Mã hàng : BBM200 (4 )</t>
  </si>
  <si>
    <t>CGM300</t>
  </si>
  <si>
    <t>Mọc Nấm Hương 250g</t>
  </si>
  <si>
    <t>Mã hàng : TH400 (2 )</t>
  </si>
  <si>
    <t>GL250</t>
  </si>
  <si>
    <t>NK2302/00090</t>
  </si>
  <si>
    <t>Mã hàng : BBM300 (2 )</t>
  </si>
  <si>
    <t>Ngày hóa đơn</t>
  </si>
  <si>
    <t>Bắp bò muối 300g</t>
  </si>
  <si>
    <t>Tồn</t>
  </si>
  <si>
    <t>Mã hàng : TH200 (5 )</t>
  </si>
  <si>
    <t>GSG250</t>
  </si>
  <si>
    <t>Giò Tai Lưỡi Xào 250g</t>
  </si>
  <si>
    <t>Tai heo muối 400g</t>
  </si>
  <si>
    <t>Mã hàng : MNH250 (10 )</t>
  </si>
  <si>
    <t>Số lượng</t>
  </si>
  <si>
    <t>TH400</t>
  </si>
  <si>
    <t>BBM300</t>
  </si>
  <si>
    <t>NK2303-0046</t>
  </si>
  <si>
    <t>NK2303-0043</t>
  </si>
  <si>
    <t>ĐVT</t>
  </si>
  <si>
    <t>Mã đối tượng</t>
  </si>
  <si>
    <t>Số dòng = 140</t>
  </si>
  <si>
    <t>TH200</t>
  </si>
  <si>
    <t>Mã hàng : CGM300 (11 )</t>
  </si>
  <si>
    <t>CGM500</t>
  </si>
  <si>
    <t>Giò sụn gà 250g</t>
  </si>
  <si>
    <t>Kho hàng HCM</t>
  </si>
  <si>
    <t>Mã hàng : CC300 (4 )</t>
  </si>
  <si>
    <t>NK2302/00089</t>
  </si>
  <si>
    <t>NK2303-0047</t>
  </si>
  <si>
    <t>GTLX250G</t>
  </si>
  <si>
    <t>Mua hàng của Công Ty Cổ Phần Thu Hằng Food Việt Nam</t>
  </si>
  <si>
    <t>Mã hàng : GM500 (8 )</t>
  </si>
  <si>
    <t>Mã hàng : GHC500 (1 )</t>
  </si>
  <si>
    <t>NK2302/00080</t>
  </si>
  <si>
    <t>CN300</t>
  </si>
  <si>
    <t>Mã hàng : CGM300 (5 )</t>
  </si>
  <si>
    <t>Chân giò heo muối 500g</t>
  </si>
  <si>
    <t>NK2302/00085</t>
  </si>
  <si>
    <t>NK2303-0040</t>
  </si>
  <si>
    <t>Chi nhánh</t>
  </si>
  <si>
    <t>C6 HÀ NỘI</t>
  </si>
  <si>
    <t>Chả nướng 300g</t>
  </si>
  <si>
    <t>Chân giò heo muối 300g</t>
  </si>
  <si>
    <t>Gà muối 500g</t>
  </si>
  <si>
    <t>Mã hàng : TH200 (4 )</t>
  </si>
  <si>
    <t>Nhập</t>
  </si>
  <si>
    <t>Ngày hạch toán</t>
  </si>
  <si>
    <t>NK2303-0036</t>
  </si>
  <si>
    <t>Bắp bò muối 200g</t>
  </si>
  <si>
    <t>Mã hàng : TH400 (3 )</t>
  </si>
  <si>
    <t>Đơn giá</t>
  </si>
  <si>
    <t>Mã kho : K-C6 (17 )</t>
  </si>
  <si>
    <t>NK2302/00082</t>
  </si>
  <si>
    <t>NK2303-0048</t>
  </si>
  <si>
    <t>NK2303-0044</t>
  </si>
  <si>
    <t>Mã hàng : BGHM450 (1 )</t>
  </si>
  <si>
    <t>Mã hàng : GSG250 (2 )</t>
  </si>
  <si>
    <t>Số chứng từ</t>
  </si>
  <si>
    <t>Công Ty Cổ Phần Thu Hằng Food Việt Nam</t>
  </si>
  <si>
    <t>Mã hàng : CC300 (9 )</t>
  </si>
  <si>
    <t>Tên đối tượng</t>
  </si>
  <si>
    <t>Bắp giò heo muối vị Tayaki Coop Select 450g</t>
  </si>
  <si>
    <t>Tai heo muối 200g</t>
  </si>
  <si>
    <t>207 PHẠM VĂN HAI</t>
  </si>
  <si>
    <t>Mã hàng : GTLX250G (4 )</t>
  </si>
  <si>
    <t>Mã hàng</t>
  </si>
  <si>
    <t>Diễn giải</t>
  </si>
  <si>
    <t>Tên hàng</t>
  </si>
  <si>
    <t>NK2303-0045</t>
  </si>
  <si>
    <t>Mã hàng : BBM300 (1 )</t>
  </si>
  <si>
    <t>Mã hàng : CN300 (3 )</t>
  </si>
  <si>
    <t>Gà hun cỏ xạ hương Coop Select 500g</t>
  </si>
  <si>
    <t>NK2302/00087</t>
  </si>
  <si>
    <t>Túi</t>
  </si>
  <si>
    <t>Mã hàng : MNH250 (2 )</t>
  </si>
  <si>
    <t>Mã hàng : CGM500 (2 )</t>
  </si>
  <si>
    <t>Kho: &lt;&lt;Tất cả&gt;&gt;; Từ ngày 18/3/2023 đến ngày 24/3/2023</t>
  </si>
  <si>
    <t>Mã hàng : GSG250 (3 )</t>
  </si>
  <si>
    <t>Tên đơn vị</t>
  </si>
  <si>
    <t>Chả cốm 300g</t>
  </si>
  <si>
    <t>NK2303-0042</t>
  </si>
  <si>
    <t>CC300</t>
  </si>
  <si>
    <t>SỔ CHI TIẾT VẬT TƯ HÀNG HÓA</t>
  </si>
  <si>
    <t>NK2302/00083</t>
  </si>
  <si>
    <t>THUHANGFOOD</t>
  </si>
  <si>
    <t>Mã hàng : GL250 (5 )</t>
  </si>
  <si>
    <t>Mã kho : K-HCM (16 )</t>
  </si>
  <si>
    <t>GHC500</t>
  </si>
  <si>
    <t>GM500</t>
  </si>
  <si>
    <t>Mã hàng : GTLX250G (8 )</t>
  </si>
  <si>
    <t>NK2303-0039</t>
  </si>
  <si>
    <t>NK2303-0041</t>
  </si>
  <si>
    <t>NK2303-0038</t>
  </si>
  <si>
    <t>Giá trị</t>
  </si>
  <si>
    <t>CGSC400</t>
  </si>
  <si>
    <t>Mã hàng : GM500 (13 )</t>
  </si>
  <si>
    <t>NK2302/00081</t>
  </si>
  <si>
    <t>Giò lụa cây 250g</t>
  </si>
  <si>
    <t>Mã hàng : CN300 (7 )</t>
  </si>
  <si>
    <t>Mã hàng : CGSC400 (5 )</t>
  </si>
  <si>
    <t>Chân gà sốt cay 400g</t>
  </si>
  <si>
    <t>NK2303-0049</t>
  </si>
  <si>
    <t>Xuất</t>
  </si>
  <si>
    <t>NK2302/00088</t>
  </si>
  <si>
    <t>Mã hàng : BBM500 (1 )</t>
  </si>
  <si>
    <t>BBM500</t>
  </si>
  <si>
    <t>Mã hàng hóa</t>
  </si>
  <si>
    <t>Tên hàng hóa</t>
  </si>
  <si>
    <t>GHC1000</t>
  </si>
  <si>
    <t>Gà hun cỏ xạ hương 1kg</t>
  </si>
  <si>
    <t>DGSC500</t>
  </si>
  <si>
    <t>Đùi gà sốt cay 500g</t>
  </si>
  <si>
    <t>TỔNG CỘNG</t>
  </si>
  <si>
    <t>Thu hằng từ ngày 18/03/2023 đến 24/03/2023</t>
  </si>
  <si>
    <t>HD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</si>
</sst>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/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/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/>
      <right style="thin">
        <color rgb="FF8DA1DE"/>
      </right>
      <top style="thin">
        <color rgb="FF8DA1DE"/>
      </top>
      <bottom style="thin">
        <color rgb="FF8DA1DE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5">
    <xf numFmtId="0" fontId="0" fillId="0" borderId="0" xfId="0"/>
    <xf numFmtId="0" fontId="4" fillId="3" borderId="4" xfId="0" applyFont="1" applyFill="1" applyBorder="1" applyAlignment="1">
      <alignment horizontal="left" vertical="center"/>
    </xf>
    <xf numFmtId="38" fontId="0" fillId="0" borderId="0" xfId="0" applyNumberFormat="1"/>
    <xf numFmtId="164" fontId="0" fillId="0" borderId="0" xfId="0" applyNumberFormat="1"/>
    <xf numFmtId="38" fontId="5" fillId="0" borderId="5" xfId="0" applyNumberFormat="1" applyFont="1" applyBorder="1" applyAlignment="1">
      <alignment horizontal="right" vertical="center"/>
    </xf>
    <xf numFmtId="38" fontId="5" fillId="3" borderId="5" xfId="0" applyNumberFormat="1" applyFont="1" applyFill="1" applyBorder="1" applyAlignment="1">
      <alignment horizontal="right" vertical="center"/>
    </xf>
    <xf numFmtId="40" fontId="1" fillId="2" borderId="1" xfId="0" applyNumberFormat="1" applyFont="1" applyFill="1" applyBorder="1" applyAlignment="1">
      <alignment horizontal="center" vertical="center" wrapText="1"/>
    </xf>
    <xf numFmtId="40" fontId="5" fillId="3" borderId="5" xfId="0" applyNumberFormat="1" applyFont="1" applyFill="1" applyBorder="1" applyAlignment="1">
      <alignment horizontal="right" vertical="center"/>
    </xf>
    <xf numFmtId="40" fontId="5" fillId="0" borderId="5" xfId="0" applyNumberFormat="1" applyFont="1" applyBorder="1" applyAlignment="1">
      <alignment horizontal="right" vertical="center"/>
    </xf>
    <xf numFmtId="40" fontId="0" fillId="0" borderId="0" xfId="0" applyNumberForma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38" fontId="1" fillId="2" borderId="1" xfId="0" applyNumberFormat="1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/>
    </xf>
    <xf numFmtId="0" fontId="8" fillId="0" borderId="8" xfId="0" applyFont="1" applyBorder="1" applyAlignment="1">
      <alignment horizontal="left" vertical="center"/>
    </xf>
    <xf numFmtId="0" fontId="9" fillId="0" borderId="8" xfId="0" applyFont="1" applyBorder="1"/>
    <xf numFmtId="165" fontId="9" fillId="0" borderId="8" xfId="1" applyNumberFormat="1" applyFont="1" applyBorder="1"/>
    <xf numFmtId="165" fontId="9" fillId="4" borderId="8" xfId="1" applyNumberFormat="1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38" fontId="1" fillId="2" borderId="1" xfId="0" applyNumberFormat="1" applyFont="1" applyFill="1" applyBorder="1" applyAlignment="1">
      <alignment horizontal="center" vertical="center" wrapText="1"/>
    </xf>
    <xf numFmtId="38" fontId="1" fillId="2" borderId="3" xfId="0" applyNumberFormat="1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2" fillId="0" borderId="8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/>
  </sheetPr>
  <dimension ref="A1:U180"/>
  <sheetViews>
    <sheetView zoomScaleNormal="100" workbookViewId="0">
      <selection activeCell="L80" sqref="L80:L167"/>
    </sheetView>
  </sheetViews>
  <sheetFormatPr defaultColWidth="9.140625" defaultRowHeight="15" outlineLevelRow="2" x14ac:dyDescent="0.25"/>
  <cols>
    <col min="1" max="2" width="1.42578125" customWidth="1"/>
    <col min="3" max="3" width="30" customWidth="1"/>
    <col min="4" max="4" width="15" customWidth="1"/>
    <col min="5" max="5" width="30" customWidth="1"/>
    <col min="6" max="6" width="13.5703125" style="3" customWidth="1"/>
    <col min="7" max="7" width="14.28515625" customWidth="1"/>
    <col min="8" max="8" width="13.5703125" style="3" customWidth="1"/>
    <col min="9" max="9" width="30" customWidth="1"/>
    <col min="10" max="10" width="10.7109375" customWidth="1"/>
    <col min="11" max="11" width="17.140625" style="2" customWidth="1"/>
    <col min="12" max="12" width="15.7109375" style="9" customWidth="1"/>
    <col min="13" max="13" width="17.140625" style="2" customWidth="1"/>
    <col min="14" max="14" width="15.7109375" style="9" customWidth="1"/>
    <col min="15" max="15" width="17.140625" style="2" customWidth="1"/>
    <col min="16" max="16" width="15.7109375" style="9" customWidth="1"/>
    <col min="17" max="17" width="17.140625" style="2" customWidth="1"/>
    <col min="18" max="18" width="15.7109375" customWidth="1"/>
    <col min="19" max="19" width="30" customWidth="1"/>
    <col min="20" max="20" width="15.5703125" customWidth="1"/>
    <col min="21" max="21" width="35.7109375" customWidth="1"/>
  </cols>
  <sheetData>
    <row r="1" spans="1:21" ht="18.75" x14ac:dyDescent="0.3">
      <c r="A1" s="23" t="s">
        <v>94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21" x14ac:dyDescent="0.25">
      <c r="A2" s="24" t="s">
        <v>88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spans="1:21" ht="16.5" customHeight="1" x14ac:dyDescent="0.25">
      <c r="C3" s="21" t="s">
        <v>7</v>
      </c>
      <c r="D3" s="21" t="s">
        <v>77</v>
      </c>
      <c r="E3" s="21" t="s">
        <v>79</v>
      </c>
      <c r="F3" s="25" t="s">
        <v>58</v>
      </c>
      <c r="G3" s="21" t="s">
        <v>69</v>
      </c>
      <c r="H3" s="25" t="s">
        <v>17</v>
      </c>
      <c r="I3" s="21" t="s">
        <v>78</v>
      </c>
      <c r="J3" s="21" t="s">
        <v>30</v>
      </c>
      <c r="K3" s="27" t="s">
        <v>62</v>
      </c>
      <c r="L3" s="19" t="s">
        <v>57</v>
      </c>
      <c r="M3" s="20"/>
      <c r="N3" s="19" t="s">
        <v>114</v>
      </c>
      <c r="O3" s="20"/>
      <c r="P3" s="19" t="s">
        <v>19</v>
      </c>
      <c r="Q3" s="20"/>
      <c r="R3" s="21" t="s">
        <v>31</v>
      </c>
      <c r="S3" s="21" t="s">
        <v>72</v>
      </c>
      <c r="T3" s="21" t="s">
        <v>90</v>
      </c>
      <c r="U3" s="21" t="s">
        <v>51</v>
      </c>
    </row>
    <row r="4" spans="1:21" ht="15" hidden="1" customHeight="1" x14ac:dyDescent="0.25">
      <c r="C4" s="22"/>
      <c r="D4" s="22"/>
      <c r="E4" s="22"/>
      <c r="F4" s="26"/>
      <c r="G4" s="22"/>
      <c r="H4" s="26"/>
      <c r="I4" s="22"/>
      <c r="J4" s="22"/>
      <c r="K4" s="28"/>
      <c r="L4" s="6" t="s">
        <v>25</v>
      </c>
      <c r="M4" s="13" t="s">
        <v>105</v>
      </c>
      <c r="N4" s="6" t="s">
        <v>25</v>
      </c>
      <c r="O4" s="13" t="s">
        <v>105</v>
      </c>
      <c r="P4" s="6" t="s">
        <v>25</v>
      </c>
      <c r="Q4" s="13" t="s">
        <v>105</v>
      </c>
      <c r="R4" s="22"/>
      <c r="S4" s="22"/>
      <c r="T4" s="22"/>
      <c r="U4" s="22"/>
    </row>
    <row r="5" spans="1:21" hidden="1" x14ac:dyDescent="0.25">
      <c r="A5" s="1" t="s">
        <v>63</v>
      </c>
      <c r="L5" s="7">
        <v>15658</v>
      </c>
      <c r="M5" s="5">
        <v>808681590</v>
      </c>
      <c r="N5" s="7">
        <v>0</v>
      </c>
      <c r="O5" s="5">
        <v>0</v>
      </c>
      <c r="P5" s="7">
        <v>27232</v>
      </c>
      <c r="Q5" s="5">
        <v>6433913868</v>
      </c>
    </row>
    <row r="6" spans="1:21" hidden="1" outlineLevel="1" x14ac:dyDescent="0.25">
      <c r="B6" s="1" t="s">
        <v>10</v>
      </c>
      <c r="L6" s="7">
        <v>560</v>
      </c>
      <c r="M6" s="5">
        <v>34104000</v>
      </c>
      <c r="N6" s="7">
        <v>0</v>
      </c>
      <c r="O6" s="5">
        <v>0</v>
      </c>
      <c r="P6" s="7">
        <v>0</v>
      </c>
      <c r="Q6" s="5">
        <v>0</v>
      </c>
    </row>
    <row r="7" spans="1:21" hidden="1" outlineLevel="2" x14ac:dyDescent="0.25">
      <c r="C7" s="11" t="s">
        <v>1</v>
      </c>
      <c r="D7" s="11" t="s">
        <v>0</v>
      </c>
      <c r="E7" s="11" t="s">
        <v>60</v>
      </c>
      <c r="F7" s="10">
        <v>45003</v>
      </c>
      <c r="G7" s="11" t="s">
        <v>5</v>
      </c>
      <c r="H7" s="10"/>
      <c r="I7" s="11" t="s">
        <v>42</v>
      </c>
      <c r="J7" s="11" t="s">
        <v>85</v>
      </c>
      <c r="K7" s="4">
        <v>60900</v>
      </c>
      <c r="L7" s="8">
        <v>180</v>
      </c>
      <c r="M7" s="4">
        <v>10962000</v>
      </c>
      <c r="N7" s="8">
        <v>0</v>
      </c>
      <c r="O7" s="4">
        <v>0</v>
      </c>
      <c r="P7" s="8">
        <v>846</v>
      </c>
      <c r="Q7" s="4">
        <v>391708800</v>
      </c>
      <c r="R7" s="11" t="s">
        <v>96</v>
      </c>
      <c r="S7" s="11" t="s">
        <v>70</v>
      </c>
      <c r="T7" s="11"/>
      <c r="U7" s="11" t="s">
        <v>52</v>
      </c>
    </row>
    <row r="8" spans="1:21" hidden="1" outlineLevel="2" x14ac:dyDescent="0.25">
      <c r="C8" s="11" t="s">
        <v>1</v>
      </c>
      <c r="D8" s="11" t="s">
        <v>0</v>
      </c>
      <c r="E8" s="11" t="s">
        <v>60</v>
      </c>
      <c r="F8" s="10">
        <v>45006</v>
      </c>
      <c r="G8" s="11" t="s">
        <v>92</v>
      </c>
      <c r="H8" s="10"/>
      <c r="I8" s="11" t="s">
        <v>42</v>
      </c>
      <c r="J8" s="11" t="s">
        <v>85</v>
      </c>
      <c r="K8" s="4">
        <v>60900</v>
      </c>
      <c r="L8" s="8">
        <v>200</v>
      </c>
      <c r="M8" s="4">
        <v>12180000</v>
      </c>
      <c r="N8" s="8">
        <v>0</v>
      </c>
      <c r="O8" s="4">
        <v>0</v>
      </c>
      <c r="P8" s="8">
        <v>1046</v>
      </c>
      <c r="Q8" s="4">
        <v>403888800</v>
      </c>
      <c r="R8" s="11" t="s">
        <v>96</v>
      </c>
      <c r="S8" s="11" t="s">
        <v>70</v>
      </c>
      <c r="T8" s="11"/>
      <c r="U8" s="11" t="s">
        <v>52</v>
      </c>
    </row>
    <row r="9" spans="1:21" hidden="1" outlineLevel="2" x14ac:dyDescent="0.25">
      <c r="C9" s="11" t="s">
        <v>1</v>
      </c>
      <c r="D9" s="11" t="s">
        <v>0</v>
      </c>
      <c r="E9" s="11" t="s">
        <v>60</v>
      </c>
      <c r="F9" s="10">
        <v>45007</v>
      </c>
      <c r="G9" s="11" t="s">
        <v>66</v>
      </c>
      <c r="H9" s="10"/>
      <c r="I9" s="11" t="s">
        <v>42</v>
      </c>
      <c r="J9" s="11" t="s">
        <v>85</v>
      </c>
      <c r="K9" s="4">
        <v>60900</v>
      </c>
      <c r="L9" s="8">
        <v>57</v>
      </c>
      <c r="M9" s="4">
        <v>3471300</v>
      </c>
      <c r="N9" s="8">
        <v>0</v>
      </c>
      <c r="O9" s="4">
        <v>0</v>
      </c>
      <c r="P9" s="8">
        <v>1103</v>
      </c>
      <c r="Q9" s="4">
        <v>407360100</v>
      </c>
      <c r="R9" s="11" t="s">
        <v>96</v>
      </c>
      <c r="S9" s="11" t="s">
        <v>70</v>
      </c>
      <c r="T9" s="11"/>
      <c r="U9" s="11" t="s">
        <v>52</v>
      </c>
    </row>
    <row r="10" spans="1:21" hidden="1" outlineLevel="2" x14ac:dyDescent="0.25">
      <c r="C10" s="11" t="s">
        <v>1</v>
      </c>
      <c r="D10" s="11" t="s">
        <v>0</v>
      </c>
      <c r="E10" s="11" t="s">
        <v>60</v>
      </c>
      <c r="F10" s="10">
        <v>45007</v>
      </c>
      <c r="G10" s="11" t="s">
        <v>80</v>
      </c>
      <c r="H10" s="10"/>
      <c r="I10" s="11" t="s">
        <v>42</v>
      </c>
      <c r="J10" s="11" t="s">
        <v>85</v>
      </c>
      <c r="K10" s="4">
        <v>60900</v>
      </c>
      <c r="L10" s="8">
        <v>123</v>
      </c>
      <c r="M10" s="4">
        <v>7490700</v>
      </c>
      <c r="N10" s="8">
        <v>0</v>
      </c>
      <c r="O10" s="4">
        <v>0</v>
      </c>
      <c r="P10" s="8">
        <v>1226</v>
      </c>
      <c r="Q10" s="4">
        <v>414850800</v>
      </c>
      <c r="R10" s="11" t="s">
        <v>96</v>
      </c>
      <c r="S10" s="11" t="s">
        <v>70</v>
      </c>
      <c r="T10" s="11"/>
      <c r="U10" s="11" t="s">
        <v>52</v>
      </c>
    </row>
    <row r="11" spans="1:21" hidden="1" outlineLevel="1" x14ac:dyDescent="0.25">
      <c r="B11" s="1" t="s">
        <v>16</v>
      </c>
      <c r="L11" s="7">
        <v>23</v>
      </c>
      <c r="M11" s="5">
        <v>2088975</v>
      </c>
      <c r="N11" s="7">
        <v>0</v>
      </c>
      <c r="O11" s="5">
        <v>0</v>
      </c>
      <c r="P11" s="7">
        <v>353</v>
      </c>
      <c r="Q11" s="5">
        <v>66120600</v>
      </c>
    </row>
    <row r="12" spans="1:21" hidden="1" outlineLevel="2" x14ac:dyDescent="0.25">
      <c r="C12" s="11" t="s">
        <v>1</v>
      </c>
      <c r="D12" s="11" t="s">
        <v>27</v>
      </c>
      <c r="E12" s="11" t="s">
        <v>18</v>
      </c>
      <c r="F12" s="10">
        <v>45003</v>
      </c>
      <c r="G12" s="11" t="s">
        <v>5</v>
      </c>
      <c r="H12" s="10"/>
      <c r="I12" s="11" t="s">
        <v>42</v>
      </c>
      <c r="J12" s="11" t="s">
        <v>85</v>
      </c>
      <c r="K12" s="4">
        <v>90825</v>
      </c>
      <c r="L12" s="8">
        <v>20</v>
      </c>
      <c r="M12" s="4">
        <v>1816500</v>
      </c>
      <c r="N12" s="8">
        <v>0</v>
      </c>
      <c r="O12" s="4">
        <v>0</v>
      </c>
      <c r="P12" s="8">
        <v>350</v>
      </c>
      <c r="Q12" s="4">
        <v>65848125</v>
      </c>
      <c r="R12" s="11" t="s">
        <v>96</v>
      </c>
      <c r="S12" s="11" t="s">
        <v>70</v>
      </c>
      <c r="T12" s="11"/>
      <c r="U12" s="11" t="s">
        <v>52</v>
      </c>
    </row>
    <row r="13" spans="1:21" hidden="1" outlineLevel="2" x14ac:dyDescent="0.25">
      <c r="C13" s="11" t="s">
        <v>1</v>
      </c>
      <c r="D13" s="11" t="s">
        <v>27</v>
      </c>
      <c r="E13" s="11" t="s">
        <v>18</v>
      </c>
      <c r="F13" s="10">
        <v>45009</v>
      </c>
      <c r="G13" s="11" t="s">
        <v>113</v>
      </c>
      <c r="H13" s="10"/>
      <c r="I13" s="11" t="s">
        <v>42</v>
      </c>
      <c r="J13" s="11" t="s">
        <v>85</v>
      </c>
      <c r="K13" s="4">
        <v>90825</v>
      </c>
      <c r="L13" s="8">
        <v>3</v>
      </c>
      <c r="M13" s="4">
        <v>272475</v>
      </c>
      <c r="N13" s="8">
        <v>0</v>
      </c>
      <c r="O13" s="4">
        <v>0</v>
      </c>
      <c r="P13" s="8">
        <v>353</v>
      </c>
      <c r="Q13" s="4">
        <v>66120600</v>
      </c>
      <c r="R13" s="11" t="s">
        <v>96</v>
      </c>
      <c r="S13" s="11" t="s">
        <v>70</v>
      </c>
      <c r="T13" s="11"/>
      <c r="U13" s="11" t="s">
        <v>52</v>
      </c>
    </row>
    <row r="14" spans="1:21" hidden="1" outlineLevel="1" x14ac:dyDescent="0.25">
      <c r="B14" s="1" t="s">
        <v>116</v>
      </c>
      <c r="L14" s="7">
        <v>3</v>
      </c>
      <c r="M14" s="5">
        <v>448875</v>
      </c>
      <c r="N14" s="7">
        <v>0</v>
      </c>
      <c r="O14" s="5">
        <v>0</v>
      </c>
      <c r="P14" s="7">
        <v>21</v>
      </c>
      <c r="Q14" s="5">
        <v>11670750</v>
      </c>
    </row>
    <row r="15" spans="1:21" hidden="1" outlineLevel="2" x14ac:dyDescent="0.25">
      <c r="C15" s="11" t="s">
        <v>1</v>
      </c>
      <c r="D15" s="11" t="s">
        <v>117</v>
      </c>
      <c r="E15" s="11" t="s">
        <v>9</v>
      </c>
      <c r="F15" s="10">
        <v>45008</v>
      </c>
      <c r="G15" s="11" t="s">
        <v>40</v>
      </c>
      <c r="H15" s="10"/>
      <c r="I15" s="11" t="s">
        <v>42</v>
      </c>
      <c r="J15" s="11" t="s">
        <v>85</v>
      </c>
      <c r="K15" s="4">
        <v>149625</v>
      </c>
      <c r="L15" s="8">
        <v>3</v>
      </c>
      <c r="M15" s="4">
        <v>448875</v>
      </c>
      <c r="N15" s="8">
        <v>0</v>
      </c>
      <c r="O15" s="4">
        <v>0</v>
      </c>
      <c r="P15" s="8">
        <v>21</v>
      </c>
      <c r="Q15" s="4">
        <v>11670750</v>
      </c>
      <c r="R15" s="11" t="s">
        <v>96</v>
      </c>
      <c r="S15" s="11" t="s">
        <v>70</v>
      </c>
      <c r="T15" s="11"/>
      <c r="U15" s="11" t="s">
        <v>52</v>
      </c>
    </row>
    <row r="16" spans="1:21" hidden="1" outlineLevel="1" x14ac:dyDescent="0.25">
      <c r="B16" s="1" t="s">
        <v>67</v>
      </c>
      <c r="L16" s="7">
        <v>5</v>
      </c>
      <c r="M16" s="5">
        <v>372390</v>
      </c>
      <c r="N16" s="7">
        <v>0</v>
      </c>
      <c r="O16" s="5">
        <v>0</v>
      </c>
      <c r="P16" s="7">
        <v>15</v>
      </c>
      <c r="Q16" s="5">
        <v>4273329</v>
      </c>
    </row>
    <row r="17" spans="2:21" hidden="1" outlineLevel="2" x14ac:dyDescent="0.25">
      <c r="C17" s="11" t="s">
        <v>1</v>
      </c>
      <c r="D17" s="11" t="s">
        <v>6</v>
      </c>
      <c r="E17" s="11" t="s">
        <v>73</v>
      </c>
      <c r="F17" s="10">
        <v>45006</v>
      </c>
      <c r="G17" s="11" t="s">
        <v>92</v>
      </c>
      <c r="H17" s="10"/>
      <c r="I17" s="11" t="s">
        <v>42</v>
      </c>
      <c r="J17" s="11" t="s">
        <v>85</v>
      </c>
      <c r="K17" s="4">
        <v>74478</v>
      </c>
      <c r="L17" s="8">
        <v>5</v>
      </c>
      <c r="M17" s="4">
        <v>372390</v>
      </c>
      <c r="N17" s="8">
        <v>0</v>
      </c>
      <c r="O17" s="4">
        <v>0</v>
      </c>
      <c r="P17" s="8">
        <v>15</v>
      </c>
      <c r="Q17" s="4">
        <v>4273329</v>
      </c>
      <c r="R17" s="11" t="s">
        <v>96</v>
      </c>
      <c r="S17" s="11" t="s">
        <v>70</v>
      </c>
      <c r="T17" s="11"/>
      <c r="U17" s="11" t="s">
        <v>52</v>
      </c>
    </row>
    <row r="18" spans="2:21" hidden="1" outlineLevel="1" x14ac:dyDescent="0.25">
      <c r="B18" s="1" t="s">
        <v>71</v>
      </c>
      <c r="L18" s="7">
        <v>1238</v>
      </c>
      <c r="M18" s="5">
        <v>55710000</v>
      </c>
      <c r="N18" s="7">
        <v>0</v>
      </c>
      <c r="O18" s="5">
        <v>0</v>
      </c>
      <c r="P18" s="7">
        <v>1895</v>
      </c>
      <c r="Q18" s="5">
        <v>344700000</v>
      </c>
    </row>
    <row r="19" spans="2:21" hidden="1" outlineLevel="2" x14ac:dyDescent="0.25">
      <c r="C19" s="11" t="s">
        <v>1</v>
      </c>
      <c r="D19" s="11" t="s">
        <v>93</v>
      </c>
      <c r="E19" s="11" t="s">
        <v>91</v>
      </c>
      <c r="F19" s="10">
        <v>45003</v>
      </c>
      <c r="G19" s="11" t="s">
        <v>5</v>
      </c>
      <c r="H19" s="10"/>
      <c r="I19" s="11" t="s">
        <v>42</v>
      </c>
      <c r="J19" s="11" t="s">
        <v>85</v>
      </c>
      <c r="K19" s="4">
        <v>45000</v>
      </c>
      <c r="L19" s="8">
        <v>180</v>
      </c>
      <c r="M19" s="4">
        <v>8100000</v>
      </c>
      <c r="N19" s="8">
        <v>0</v>
      </c>
      <c r="O19" s="4">
        <v>0</v>
      </c>
      <c r="P19" s="8">
        <v>846</v>
      </c>
      <c r="Q19" s="4">
        <v>297090000</v>
      </c>
      <c r="R19" s="11" t="s">
        <v>96</v>
      </c>
      <c r="S19" s="11" t="s">
        <v>70</v>
      </c>
      <c r="T19" s="11"/>
      <c r="U19" s="11" t="s">
        <v>52</v>
      </c>
    </row>
    <row r="20" spans="2:21" hidden="1" outlineLevel="2" x14ac:dyDescent="0.25">
      <c r="C20" s="11" t="s">
        <v>1</v>
      </c>
      <c r="D20" s="11" t="s">
        <v>93</v>
      </c>
      <c r="E20" s="11" t="s">
        <v>91</v>
      </c>
      <c r="F20" s="10">
        <v>45005</v>
      </c>
      <c r="G20" s="11" t="s">
        <v>104</v>
      </c>
      <c r="H20" s="10"/>
      <c r="I20" s="11" t="s">
        <v>42</v>
      </c>
      <c r="J20" s="11" t="s">
        <v>85</v>
      </c>
      <c r="K20" s="4">
        <v>45000</v>
      </c>
      <c r="L20" s="8">
        <v>100</v>
      </c>
      <c r="M20" s="4">
        <v>4500000</v>
      </c>
      <c r="N20" s="8">
        <v>0</v>
      </c>
      <c r="O20" s="4">
        <v>0</v>
      </c>
      <c r="P20" s="8">
        <v>946</v>
      </c>
      <c r="Q20" s="4">
        <v>301590000</v>
      </c>
      <c r="R20" s="11" t="s">
        <v>96</v>
      </c>
      <c r="S20" s="11" t="s">
        <v>70</v>
      </c>
      <c r="T20" s="11"/>
      <c r="U20" s="11" t="s">
        <v>52</v>
      </c>
    </row>
    <row r="21" spans="2:21" hidden="1" outlineLevel="2" x14ac:dyDescent="0.25">
      <c r="C21" s="11" t="s">
        <v>1</v>
      </c>
      <c r="D21" s="11" t="s">
        <v>93</v>
      </c>
      <c r="E21" s="11" t="s">
        <v>91</v>
      </c>
      <c r="F21" s="10">
        <v>45005</v>
      </c>
      <c r="G21" s="11" t="s">
        <v>102</v>
      </c>
      <c r="H21" s="10"/>
      <c r="I21" s="11" t="s">
        <v>42</v>
      </c>
      <c r="J21" s="11" t="s">
        <v>85</v>
      </c>
      <c r="K21" s="4">
        <v>45000</v>
      </c>
      <c r="L21" s="8">
        <v>170</v>
      </c>
      <c r="M21" s="4">
        <v>7650000</v>
      </c>
      <c r="N21" s="8">
        <v>0</v>
      </c>
      <c r="O21" s="4">
        <v>0</v>
      </c>
      <c r="P21" s="8">
        <v>1116</v>
      </c>
      <c r="Q21" s="4">
        <v>309240000</v>
      </c>
      <c r="R21" s="11" t="s">
        <v>96</v>
      </c>
      <c r="S21" s="11" t="s">
        <v>70</v>
      </c>
      <c r="T21" s="11"/>
      <c r="U21" s="11" t="s">
        <v>52</v>
      </c>
    </row>
    <row r="22" spans="2:21" hidden="1" outlineLevel="2" x14ac:dyDescent="0.25">
      <c r="C22" s="11" t="s">
        <v>1</v>
      </c>
      <c r="D22" s="11" t="s">
        <v>93</v>
      </c>
      <c r="E22" s="11" t="s">
        <v>91</v>
      </c>
      <c r="F22" s="10">
        <v>45006</v>
      </c>
      <c r="G22" s="11" t="s">
        <v>103</v>
      </c>
      <c r="H22" s="10"/>
      <c r="I22" s="11" t="s">
        <v>42</v>
      </c>
      <c r="J22" s="11" t="s">
        <v>85</v>
      </c>
      <c r="K22" s="4">
        <v>45000</v>
      </c>
      <c r="L22" s="8">
        <v>90</v>
      </c>
      <c r="M22" s="4">
        <v>4050000</v>
      </c>
      <c r="N22" s="8">
        <v>0</v>
      </c>
      <c r="O22" s="4">
        <v>0</v>
      </c>
      <c r="P22" s="8">
        <v>1206</v>
      </c>
      <c r="Q22" s="4">
        <v>313290000</v>
      </c>
      <c r="R22" s="11" t="s">
        <v>96</v>
      </c>
      <c r="S22" s="11" t="s">
        <v>70</v>
      </c>
      <c r="T22" s="11"/>
      <c r="U22" s="11" t="s">
        <v>52</v>
      </c>
    </row>
    <row r="23" spans="2:21" hidden="1" outlineLevel="2" x14ac:dyDescent="0.25">
      <c r="C23" s="11" t="s">
        <v>1</v>
      </c>
      <c r="D23" s="11" t="s">
        <v>93</v>
      </c>
      <c r="E23" s="11" t="s">
        <v>91</v>
      </c>
      <c r="F23" s="10">
        <v>45006</v>
      </c>
      <c r="G23" s="11" t="s">
        <v>92</v>
      </c>
      <c r="H23" s="10"/>
      <c r="I23" s="11" t="s">
        <v>42</v>
      </c>
      <c r="J23" s="11" t="s">
        <v>85</v>
      </c>
      <c r="K23" s="4">
        <v>45000</v>
      </c>
      <c r="L23" s="8">
        <v>90</v>
      </c>
      <c r="M23" s="4">
        <v>4050000</v>
      </c>
      <c r="N23" s="8">
        <v>0</v>
      </c>
      <c r="O23" s="4">
        <v>0</v>
      </c>
      <c r="P23" s="8">
        <v>1296</v>
      </c>
      <c r="Q23" s="4">
        <v>317340000</v>
      </c>
      <c r="R23" s="11" t="s">
        <v>96</v>
      </c>
      <c r="S23" s="11" t="s">
        <v>70</v>
      </c>
      <c r="T23" s="11"/>
      <c r="U23" s="11" t="s">
        <v>52</v>
      </c>
    </row>
    <row r="24" spans="2:21" hidden="1" outlineLevel="2" x14ac:dyDescent="0.25">
      <c r="C24" s="11" t="s">
        <v>1</v>
      </c>
      <c r="D24" s="11" t="s">
        <v>93</v>
      </c>
      <c r="E24" s="11" t="s">
        <v>91</v>
      </c>
      <c r="F24" s="10">
        <v>45006</v>
      </c>
      <c r="G24" s="11" t="s">
        <v>29</v>
      </c>
      <c r="H24" s="10"/>
      <c r="I24" s="11" t="s">
        <v>42</v>
      </c>
      <c r="J24" s="11" t="s">
        <v>85</v>
      </c>
      <c r="K24" s="4">
        <v>45000</v>
      </c>
      <c r="L24" s="8">
        <v>90</v>
      </c>
      <c r="M24" s="4">
        <v>4050000</v>
      </c>
      <c r="N24" s="8">
        <v>0</v>
      </c>
      <c r="O24" s="4">
        <v>0</v>
      </c>
      <c r="P24" s="8">
        <v>1386</v>
      </c>
      <c r="Q24" s="4">
        <v>321390000</v>
      </c>
      <c r="R24" s="11" t="s">
        <v>96</v>
      </c>
      <c r="S24" s="11" t="s">
        <v>70</v>
      </c>
      <c r="T24" s="11"/>
      <c r="U24" s="11" t="s">
        <v>52</v>
      </c>
    </row>
    <row r="25" spans="2:21" hidden="1" outlineLevel="2" x14ac:dyDescent="0.25">
      <c r="C25" s="11" t="s">
        <v>1</v>
      </c>
      <c r="D25" s="11" t="s">
        <v>93</v>
      </c>
      <c r="E25" s="11" t="s">
        <v>91</v>
      </c>
      <c r="F25" s="10">
        <v>45007</v>
      </c>
      <c r="G25" s="11" t="s">
        <v>66</v>
      </c>
      <c r="H25" s="10"/>
      <c r="I25" s="11" t="s">
        <v>42</v>
      </c>
      <c r="J25" s="11" t="s">
        <v>85</v>
      </c>
      <c r="K25" s="4">
        <v>45000</v>
      </c>
      <c r="L25" s="8">
        <v>68</v>
      </c>
      <c r="M25" s="4">
        <v>3060000</v>
      </c>
      <c r="N25" s="8">
        <v>0</v>
      </c>
      <c r="O25" s="4">
        <v>0</v>
      </c>
      <c r="P25" s="8">
        <v>1454</v>
      </c>
      <c r="Q25" s="4">
        <v>324450000</v>
      </c>
      <c r="R25" s="11" t="s">
        <v>96</v>
      </c>
      <c r="S25" s="11" t="s">
        <v>70</v>
      </c>
      <c r="T25" s="11"/>
      <c r="U25" s="11" t="s">
        <v>52</v>
      </c>
    </row>
    <row r="26" spans="2:21" hidden="1" outlineLevel="2" x14ac:dyDescent="0.25">
      <c r="C26" s="11" t="s">
        <v>1</v>
      </c>
      <c r="D26" s="11" t="s">
        <v>93</v>
      </c>
      <c r="E26" s="11" t="s">
        <v>91</v>
      </c>
      <c r="F26" s="10">
        <v>45008</v>
      </c>
      <c r="G26" s="11" t="s">
        <v>28</v>
      </c>
      <c r="H26" s="10"/>
      <c r="I26" s="11" t="s">
        <v>42</v>
      </c>
      <c r="J26" s="11" t="s">
        <v>85</v>
      </c>
      <c r="K26" s="4">
        <v>45000</v>
      </c>
      <c r="L26" s="8">
        <v>270</v>
      </c>
      <c r="M26" s="4">
        <v>12150000</v>
      </c>
      <c r="N26" s="8">
        <v>0</v>
      </c>
      <c r="O26" s="4">
        <v>0</v>
      </c>
      <c r="P26" s="8">
        <v>1718</v>
      </c>
      <c r="Q26" s="4">
        <v>336600000</v>
      </c>
      <c r="R26" s="11" t="s">
        <v>96</v>
      </c>
      <c r="S26" s="11" t="s">
        <v>70</v>
      </c>
      <c r="T26" s="11"/>
      <c r="U26" s="11" t="s">
        <v>52</v>
      </c>
    </row>
    <row r="27" spans="2:21" hidden="1" outlineLevel="2" x14ac:dyDescent="0.25">
      <c r="C27" s="11" t="s">
        <v>1</v>
      </c>
      <c r="D27" s="11" t="s">
        <v>93</v>
      </c>
      <c r="E27" s="11" t="s">
        <v>91</v>
      </c>
      <c r="F27" s="10">
        <v>45009</v>
      </c>
      <c r="G27" s="11" t="s">
        <v>113</v>
      </c>
      <c r="H27" s="10"/>
      <c r="I27" s="11" t="s">
        <v>42</v>
      </c>
      <c r="J27" s="11" t="s">
        <v>85</v>
      </c>
      <c r="K27" s="4">
        <v>45000</v>
      </c>
      <c r="L27" s="8">
        <v>180</v>
      </c>
      <c r="M27" s="4">
        <v>8100000</v>
      </c>
      <c r="N27" s="8">
        <v>0</v>
      </c>
      <c r="O27" s="4">
        <v>0</v>
      </c>
      <c r="P27" s="8">
        <v>1895</v>
      </c>
      <c r="Q27" s="4">
        <v>344700000</v>
      </c>
      <c r="R27" s="11" t="s">
        <v>96</v>
      </c>
      <c r="S27" s="11" t="s">
        <v>70</v>
      </c>
      <c r="T27" s="11"/>
      <c r="U27" s="11" t="s">
        <v>52</v>
      </c>
    </row>
    <row r="28" spans="2:21" hidden="1" outlineLevel="1" x14ac:dyDescent="0.25">
      <c r="B28" s="1" t="s">
        <v>34</v>
      </c>
      <c r="L28" s="7">
        <v>3780</v>
      </c>
      <c r="M28" s="5">
        <v>189223020</v>
      </c>
      <c r="N28" s="7">
        <v>0</v>
      </c>
      <c r="O28" s="5">
        <v>0</v>
      </c>
      <c r="P28" s="7">
        <v>6379</v>
      </c>
      <c r="Q28" s="5">
        <v>1577108795</v>
      </c>
    </row>
    <row r="29" spans="2:21" hidden="1" outlineLevel="2" x14ac:dyDescent="0.25">
      <c r="C29" s="11" t="s">
        <v>1</v>
      </c>
      <c r="D29" s="11" t="s">
        <v>11</v>
      </c>
      <c r="E29" s="11" t="s">
        <v>54</v>
      </c>
      <c r="F29" s="10">
        <v>45003</v>
      </c>
      <c r="G29" s="11" t="s">
        <v>5</v>
      </c>
      <c r="H29" s="10"/>
      <c r="I29" s="11" t="s">
        <v>42</v>
      </c>
      <c r="J29" s="11" t="s">
        <v>85</v>
      </c>
      <c r="K29" s="4">
        <v>50059</v>
      </c>
      <c r="L29" s="8">
        <v>560</v>
      </c>
      <c r="M29" s="4">
        <v>28033040</v>
      </c>
      <c r="N29" s="8">
        <v>0</v>
      </c>
      <c r="O29" s="4">
        <v>0</v>
      </c>
      <c r="P29" s="8">
        <v>3175</v>
      </c>
      <c r="Q29" s="4">
        <v>1415918815</v>
      </c>
      <c r="R29" s="11" t="s">
        <v>96</v>
      </c>
      <c r="S29" s="11" t="s">
        <v>70</v>
      </c>
      <c r="T29" s="11"/>
      <c r="U29" s="11" t="s">
        <v>52</v>
      </c>
    </row>
    <row r="30" spans="2:21" hidden="1" outlineLevel="2" x14ac:dyDescent="0.25">
      <c r="C30" s="11" t="s">
        <v>1</v>
      </c>
      <c r="D30" s="11" t="s">
        <v>11</v>
      </c>
      <c r="E30" s="11" t="s">
        <v>54</v>
      </c>
      <c r="F30" s="10">
        <v>45005</v>
      </c>
      <c r="G30" s="11" t="s">
        <v>104</v>
      </c>
      <c r="H30" s="10"/>
      <c r="I30" s="11" t="s">
        <v>42</v>
      </c>
      <c r="J30" s="11" t="s">
        <v>85</v>
      </c>
      <c r="K30" s="4">
        <v>50059</v>
      </c>
      <c r="L30" s="8">
        <v>420</v>
      </c>
      <c r="M30" s="4">
        <v>21024780</v>
      </c>
      <c r="N30" s="8">
        <v>0</v>
      </c>
      <c r="O30" s="4">
        <v>0</v>
      </c>
      <c r="P30" s="8">
        <v>3595</v>
      </c>
      <c r="Q30" s="4">
        <v>1436943595</v>
      </c>
      <c r="R30" s="11" t="s">
        <v>96</v>
      </c>
      <c r="S30" s="11" t="s">
        <v>70</v>
      </c>
      <c r="T30" s="11"/>
      <c r="U30" s="11" t="s">
        <v>52</v>
      </c>
    </row>
    <row r="31" spans="2:21" hidden="1" outlineLevel="2" x14ac:dyDescent="0.25">
      <c r="C31" s="11" t="s">
        <v>1</v>
      </c>
      <c r="D31" s="11" t="s">
        <v>11</v>
      </c>
      <c r="E31" s="11" t="s">
        <v>54</v>
      </c>
      <c r="F31" s="10">
        <v>45005</v>
      </c>
      <c r="G31" s="11" t="s">
        <v>102</v>
      </c>
      <c r="H31" s="10"/>
      <c r="I31" s="11" t="s">
        <v>42</v>
      </c>
      <c r="J31" s="11" t="s">
        <v>85</v>
      </c>
      <c r="K31" s="4">
        <v>50059</v>
      </c>
      <c r="L31" s="8">
        <v>280</v>
      </c>
      <c r="M31" s="4">
        <v>14016520</v>
      </c>
      <c r="N31" s="8">
        <v>0</v>
      </c>
      <c r="O31" s="4">
        <v>0</v>
      </c>
      <c r="P31" s="8">
        <v>3875</v>
      </c>
      <c r="Q31" s="4">
        <v>1450960115</v>
      </c>
      <c r="R31" s="11" t="s">
        <v>96</v>
      </c>
      <c r="S31" s="11" t="s">
        <v>70</v>
      </c>
      <c r="T31" s="11"/>
      <c r="U31" s="11" t="s">
        <v>52</v>
      </c>
    </row>
    <row r="32" spans="2:21" hidden="1" outlineLevel="2" x14ac:dyDescent="0.25">
      <c r="C32" s="11" t="s">
        <v>1</v>
      </c>
      <c r="D32" s="11" t="s">
        <v>11</v>
      </c>
      <c r="E32" s="11" t="s">
        <v>54</v>
      </c>
      <c r="F32" s="10">
        <v>45006</v>
      </c>
      <c r="G32" s="11" t="s">
        <v>103</v>
      </c>
      <c r="H32" s="10"/>
      <c r="I32" s="11" t="s">
        <v>42</v>
      </c>
      <c r="J32" s="11" t="s">
        <v>85</v>
      </c>
      <c r="K32" s="4">
        <v>50059</v>
      </c>
      <c r="L32" s="8">
        <v>280</v>
      </c>
      <c r="M32" s="4">
        <v>14016520</v>
      </c>
      <c r="N32" s="8">
        <v>0</v>
      </c>
      <c r="O32" s="4">
        <v>0</v>
      </c>
      <c r="P32" s="8">
        <v>4145</v>
      </c>
      <c r="Q32" s="4">
        <v>1464976635</v>
      </c>
      <c r="R32" s="11" t="s">
        <v>96</v>
      </c>
      <c r="S32" s="11" t="s">
        <v>70</v>
      </c>
      <c r="T32" s="11"/>
      <c r="U32" s="11" t="s">
        <v>52</v>
      </c>
    </row>
    <row r="33" spans="2:21" hidden="1" outlineLevel="2" x14ac:dyDescent="0.25">
      <c r="C33" s="11" t="s">
        <v>1</v>
      </c>
      <c r="D33" s="11" t="s">
        <v>11</v>
      </c>
      <c r="E33" s="11" t="s">
        <v>54</v>
      </c>
      <c r="F33" s="10">
        <v>45006</v>
      </c>
      <c r="G33" s="11" t="s">
        <v>92</v>
      </c>
      <c r="H33" s="10"/>
      <c r="I33" s="11" t="s">
        <v>42</v>
      </c>
      <c r="J33" s="11" t="s">
        <v>85</v>
      </c>
      <c r="K33" s="4">
        <v>50059</v>
      </c>
      <c r="L33" s="8">
        <v>216</v>
      </c>
      <c r="M33" s="4">
        <v>10812744</v>
      </c>
      <c r="N33" s="8">
        <v>0</v>
      </c>
      <c r="O33" s="4">
        <v>0</v>
      </c>
      <c r="P33" s="8">
        <v>4361</v>
      </c>
      <c r="Q33" s="4">
        <v>1475789379</v>
      </c>
      <c r="R33" s="11" t="s">
        <v>96</v>
      </c>
      <c r="S33" s="11" t="s">
        <v>70</v>
      </c>
      <c r="T33" s="11"/>
      <c r="U33" s="11" t="s">
        <v>52</v>
      </c>
    </row>
    <row r="34" spans="2:21" hidden="1" outlineLevel="2" x14ac:dyDescent="0.25">
      <c r="C34" s="11" t="s">
        <v>1</v>
      </c>
      <c r="D34" s="11" t="s">
        <v>11</v>
      </c>
      <c r="E34" s="11" t="s">
        <v>54</v>
      </c>
      <c r="F34" s="10">
        <v>45006</v>
      </c>
      <c r="G34" s="11" t="s">
        <v>29</v>
      </c>
      <c r="H34" s="10"/>
      <c r="I34" s="11" t="s">
        <v>42</v>
      </c>
      <c r="J34" s="11" t="s">
        <v>85</v>
      </c>
      <c r="K34" s="4">
        <v>50059</v>
      </c>
      <c r="L34" s="8">
        <v>344</v>
      </c>
      <c r="M34" s="4">
        <v>17220296</v>
      </c>
      <c r="N34" s="8">
        <v>0</v>
      </c>
      <c r="O34" s="4">
        <v>0</v>
      </c>
      <c r="P34" s="8">
        <v>4705</v>
      </c>
      <c r="Q34" s="4">
        <v>1493009675</v>
      </c>
      <c r="R34" s="11" t="s">
        <v>96</v>
      </c>
      <c r="S34" s="11" t="s">
        <v>70</v>
      </c>
      <c r="T34" s="11"/>
      <c r="U34" s="11" t="s">
        <v>52</v>
      </c>
    </row>
    <row r="35" spans="2:21" hidden="1" outlineLevel="2" x14ac:dyDescent="0.25">
      <c r="C35" s="11" t="s">
        <v>1</v>
      </c>
      <c r="D35" s="11" t="s">
        <v>11</v>
      </c>
      <c r="E35" s="11" t="s">
        <v>54</v>
      </c>
      <c r="F35" s="10">
        <v>45007</v>
      </c>
      <c r="G35" s="11" t="s">
        <v>66</v>
      </c>
      <c r="H35" s="10"/>
      <c r="I35" s="11" t="s">
        <v>42</v>
      </c>
      <c r="J35" s="11" t="s">
        <v>85</v>
      </c>
      <c r="K35" s="4">
        <v>50059</v>
      </c>
      <c r="L35" s="8">
        <v>420</v>
      </c>
      <c r="M35" s="4">
        <v>21024780</v>
      </c>
      <c r="N35" s="8">
        <v>0</v>
      </c>
      <c r="O35" s="4">
        <v>0</v>
      </c>
      <c r="P35" s="8">
        <v>5125</v>
      </c>
      <c r="Q35" s="4">
        <v>1514034455</v>
      </c>
      <c r="R35" s="11" t="s">
        <v>96</v>
      </c>
      <c r="S35" s="11" t="s">
        <v>70</v>
      </c>
      <c r="T35" s="11"/>
      <c r="U35" s="11" t="s">
        <v>52</v>
      </c>
    </row>
    <row r="36" spans="2:21" hidden="1" outlineLevel="2" x14ac:dyDescent="0.25">
      <c r="C36" s="11" t="s">
        <v>1</v>
      </c>
      <c r="D36" s="11" t="s">
        <v>11</v>
      </c>
      <c r="E36" s="11" t="s">
        <v>54</v>
      </c>
      <c r="F36" s="10">
        <v>45007</v>
      </c>
      <c r="G36" s="11" t="s">
        <v>80</v>
      </c>
      <c r="H36" s="10"/>
      <c r="I36" s="11" t="s">
        <v>42</v>
      </c>
      <c r="J36" s="11" t="s">
        <v>85</v>
      </c>
      <c r="K36" s="4">
        <v>50059</v>
      </c>
      <c r="L36" s="8">
        <v>140</v>
      </c>
      <c r="M36" s="4">
        <v>7008260</v>
      </c>
      <c r="N36" s="8">
        <v>0</v>
      </c>
      <c r="O36" s="4">
        <v>0</v>
      </c>
      <c r="P36" s="8">
        <v>5265</v>
      </c>
      <c r="Q36" s="4">
        <v>1521042715</v>
      </c>
      <c r="R36" s="11" t="s">
        <v>96</v>
      </c>
      <c r="S36" s="11" t="s">
        <v>70</v>
      </c>
      <c r="T36" s="11"/>
      <c r="U36" s="11" t="s">
        <v>52</v>
      </c>
    </row>
    <row r="37" spans="2:21" hidden="1" outlineLevel="2" x14ac:dyDescent="0.25">
      <c r="C37" s="11" t="s">
        <v>1</v>
      </c>
      <c r="D37" s="11" t="s">
        <v>11</v>
      </c>
      <c r="E37" s="11" t="s">
        <v>54</v>
      </c>
      <c r="F37" s="10">
        <v>45008</v>
      </c>
      <c r="G37" s="11" t="s">
        <v>28</v>
      </c>
      <c r="H37" s="10"/>
      <c r="I37" s="11" t="s">
        <v>42</v>
      </c>
      <c r="J37" s="11" t="s">
        <v>85</v>
      </c>
      <c r="K37" s="4">
        <v>50059</v>
      </c>
      <c r="L37" s="8">
        <v>420</v>
      </c>
      <c r="M37" s="4">
        <v>21024780</v>
      </c>
      <c r="N37" s="8">
        <v>0</v>
      </c>
      <c r="O37" s="4">
        <v>0</v>
      </c>
      <c r="P37" s="8">
        <v>5685</v>
      </c>
      <c r="Q37" s="4">
        <v>1542067495</v>
      </c>
      <c r="R37" s="11" t="s">
        <v>96</v>
      </c>
      <c r="S37" s="11" t="s">
        <v>70</v>
      </c>
      <c r="T37" s="11"/>
      <c r="U37" s="11" t="s">
        <v>52</v>
      </c>
    </row>
    <row r="38" spans="2:21" hidden="1" outlineLevel="2" x14ac:dyDescent="0.25">
      <c r="C38" s="11" t="s">
        <v>1</v>
      </c>
      <c r="D38" s="11" t="s">
        <v>11</v>
      </c>
      <c r="E38" s="11" t="s">
        <v>54</v>
      </c>
      <c r="F38" s="10">
        <v>45008</v>
      </c>
      <c r="G38" s="11" t="s">
        <v>40</v>
      </c>
      <c r="H38" s="10"/>
      <c r="I38" s="11" t="s">
        <v>42</v>
      </c>
      <c r="J38" s="11" t="s">
        <v>85</v>
      </c>
      <c r="K38" s="4">
        <v>50059</v>
      </c>
      <c r="L38" s="8">
        <v>140</v>
      </c>
      <c r="M38" s="4">
        <v>7008260</v>
      </c>
      <c r="N38" s="8">
        <v>0</v>
      </c>
      <c r="O38" s="4">
        <v>0</v>
      </c>
      <c r="P38" s="8">
        <v>5825</v>
      </c>
      <c r="Q38" s="4">
        <v>1549075755</v>
      </c>
      <c r="R38" s="11" t="s">
        <v>96</v>
      </c>
      <c r="S38" s="11" t="s">
        <v>70</v>
      </c>
      <c r="T38" s="11"/>
      <c r="U38" s="11" t="s">
        <v>52</v>
      </c>
    </row>
    <row r="39" spans="2:21" hidden="1" outlineLevel="2" x14ac:dyDescent="0.25">
      <c r="C39" s="11" t="s">
        <v>1</v>
      </c>
      <c r="D39" s="11" t="s">
        <v>11</v>
      </c>
      <c r="E39" s="11" t="s">
        <v>54</v>
      </c>
      <c r="F39" s="10">
        <v>45009</v>
      </c>
      <c r="G39" s="11" t="s">
        <v>113</v>
      </c>
      <c r="H39" s="10"/>
      <c r="I39" s="11" t="s">
        <v>42</v>
      </c>
      <c r="J39" s="11" t="s">
        <v>85</v>
      </c>
      <c r="K39" s="4">
        <v>50059</v>
      </c>
      <c r="L39" s="8">
        <v>560</v>
      </c>
      <c r="M39" s="4">
        <v>28033040</v>
      </c>
      <c r="N39" s="8">
        <v>0</v>
      </c>
      <c r="O39" s="4">
        <v>0</v>
      </c>
      <c r="P39" s="8">
        <v>6379</v>
      </c>
      <c r="Q39" s="4">
        <v>1577108795</v>
      </c>
      <c r="R39" s="11" t="s">
        <v>96</v>
      </c>
      <c r="S39" s="11" t="s">
        <v>70</v>
      </c>
      <c r="T39" s="11"/>
      <c r="U39" s="11" t="s">
        <v>52</v>
      </c>
    </row>
    <row r="40" spans="2:21" hidden="1" outlineLevel="1" x14ac:dyDescent="0.25">
      <c r="B40" s="1" t="s">
        <v>87</v>
      </c>
      <c r="L40" s="7">
        <v>100</v>
      </c>
      <c r="M40" s="5">
        <v>7942000</v>
      </c>
      <c r="N40" s="7">
        <v>0</v>
      </c>
      <c r="O40" s="5">
        <v>0</v>
      </c>
      <c r="P40" s="7">
        <v>0</v>
      </c>
      <c r="Q40" s="5">
        <v>0</v>
      </c>
    </row>
    <row r="41" spans="2:21" hidden="1" outlineLevel="2" x14ac:dyDescent="0.25">
      <c r="C41" s="11" t="s">
        <v>1</v>
      </c>
      <c r="D41" s="11" t="s">
        <v>35</v>
      </c>
      <c r="E41" s="11" t="s">
        <v>48</v>
      </c>
      <c r="F41" s="10">
        <v>45005</v>
      </c>
      <c r="G41" s="11" t="s">
        <v>104</v>
      </c>
      <c r="H41" s="10"/>
      <c r="I41" s="11" t="s">
        <v>42</v>
      </c>
      <c r="J41" s="11" t="s">
        <v>85</v>
      </c>
      <c r="K41" s="4">
        <v>79420</v>
      </c>
      <c r="L41" s="8">
        <v>50</v>
      </c>
      <c r="M41" s="4">
        <v>3971000</v>
      </c>
      <c r="N41" s="8">
        <v>0</v>
      </c>
      <c r="O41" s="4">
        <v>0</v>
      </c>
      <c r="P41" s="8">
        <v>255</v>
      </c>
      <c r="Q41" s="4">
        <v>153915960</v>
      </c>
      <c r="R41" s="11" t="s">
        <v>96</v>
      </c>
      <c r="S41" s="11" t="s">
        <v>70</v>
      </c>
      <c r="T41" s="11"/>
      <c r="U41" s="11" t="s">
        <v>52</v>
      </c>
    </row>
    <row r="42" spans="2:21" hidden="1" outlineLevel="2" x14ac:dyDescent="0.25">
      <c r="C42" s="11" t="s">
        <v>1</v>
      </c>
      <c r="D42" s="11" t="s">
        <v>35</v>
      </c>
      <c r="E42" s="11" t="s">
        <v>48</v>
      </c>
      <c r="F42" s="10">
        <v>45006</v>
      </c>
      <c r="G42" s="11" t="s">
        <v>92</v>
      </c>
      <c r="H42" s="10"/>
      <c r="I42" s="11" t="s">
        <v>42</v>
      </c>
      <c r="J42" s="11" t="s">
        <v>85</v>
      </c>
      <c r="K42" s="4">
        <v>79420</v>
      </c>
      <c r="L42" s="8">
        <v>50</v>
      </c>
      <c r="M42" s="4">
        <v>3971000</v>
      </c>
      <c r="N42" s="8">
        <v>0</v>
      </c>
      <c r="O42" s="4">
        <v>0</v>
      </c>
      <c r="P42" s="8">
        <v>305</v>
      </c>
      <c r="Q42" s="4">
        <v>157886960</v>
      </c>
      <c r="R42" s="11" t="s">
        <v>96</v>
      </c>
      <c r="S42" s="11" t="s">
        <v>70</v>
      </c>
      <c r="T42" s="11"/>
      <c r="U42" s="11" t="s">
        <v>52</v>
      </c>
    </row>
    <row r="43" spans="2:21" hidden="1" outlineLevel="1" x14ac:dyDescent="0.25">
      <c r="B43" s="1" t="s">
        <v>111</v>
      </c>
      <c r="L43" s="7">
        <v>336</v>
      </c>
      <c r="M43" s="5">
        <v>18480000</v>
      </c>
      <c r="N43" s="7">
        <v>0</v>
      </c>
      <c r="O43" s="5">
        <v>0</v>
      </c>
      <c r="P43" s="7">
        <v>883</v>
      </c>
      <c r="Q43" s="5">
        <v>135960000</v>
      </c>
    </row>
    <row r="44" spans="2:21" hidden="1" outlineLevel="2" x14ac:dyDescent="0.25">
      <c r="C44" s="11" t="s">
        <v>1</v>
      </c>
      <c r="D44" s="11" t="s">
        <v>106</v>
      </c>
      <c r="E44" s="11" t="s">
        <v>112</v>
      </c>
      <c r="F44" s="10">
        <v>45005</v>
      </c>
      <c r="G44" s="11" t="s">
        <v>104</v>
      </c>
      <c r="H44" s="10"/>
      <c r="I44" s="11" t="s">
        <v>42</v>
      </c>
      <c r="J44" s="11" t="s">
        <v>85</v>
      </c>
      <c r="K44" s="4">
        <v>55000</v>
      </c>
      <c r="L44" s="8">
        <v>56</v>
      </c>
      <c r="M44" s="4">
        <v>3080000</v>
      </c>
      <c r="N44" s="8">
        <v>0</v>
      </c>
      <c r="O44" s="4">
        <v>0</v>
      </c>
      <c r="P44" s="8">
        <v>608</v>
      </c>
      <c r="Q44" s="4">
        <v>120560000</v>
      </c>
      <c r="R44" s="11" t="s">
        <v>96</v>
      </c>
      <c r="S44" s="11" t="s">
        <v>70</v>
      </c>
      <c r="T44" s="11"/>
      <c r="U44" s="11" t="s">
        <v>52</v>
      </c>
    </row>
    <row r="45" spans="2:21" hidden="1" outlineLevel="2" x14ac:dyDescent="0.25">
      <c r="C45" s="11" t="s">
        <v>1</v>
      </c>
      <c r="D45" s="11" t="s">
        <v>106</v>
      </c>
      <c r="E45" s="11" t="s">
        <v>112</v>
      </c>
      <c r="F45" s="10">
        <v>45006</v>
      </c>
      <c r="G45" s="11" t="s">
        <v>29</v>
      </c>
      <c r="H45" s="10"/>
      <c r="I45" s="11" t="s">
        <v>42</v>
      </c>
      <c r="J45" s="11" t="s">
        <v>85</v>
      </c>
      <c r="K45" s="4">
        <v>55000</v>
      </c>
      <c r="L45" s="8">
        <v>56</v>
      </c>
      <c r="M45" s="4">
        <v>3080000</v>
      </c>
      <c r="N45" s="8">
        <v>0</v>
      </c>
      <c r="O45" s="4">
        <v>0</v>
      </c>
      <c r="P45" s="8">
        <v>664</v>
      </c>
      <c r="Q45" s="4">
        <v>123640000</v>
      </c>
      <c r="R45" s="11" t="s">
        <v>96</v>
      </c>
      <c r="S45" s="11" t="s">
        <v>70</v>
      </c>
      <c r="T45" s="11"/>
      <c r="U45" s="11" t="s">
        <v>52</v>
      </c>
    </row>
    <row r="46" spans="2:21" hidden="1" outlineLevel="2" x14ac:dyDescent="0.25">
      <c r="C46" s="11" t="s">
        <v>1</v>
      </c>
      <c r="D46" s="11" t="s">
        <v>106</v>
      </c>
      <c r="E46" s="11" t="s">
        <v>112</v>
      </c>
      <c r="F46" s="10">
        <v>45007</v>
      </c>
      <c r="G46" s="11" t="s">
        <v>66</v>
      </c>
      <c r="H46" s="10"/>
      <c r="I46" s="11" t="s">
        <v>42</v>
      </c>
      <c r="J46" s="11" t="s">
        <v>85</v>
      </c>
      <c r="K46" s="4">
        <v>55000</v>
      </c>
      <c r="L46" s="8">
        <v>56</v>
      </c>
      <c r="M46" s="4">
        <v>3080000</v>
      </c>
      <c r="N46" s="8">
        <v>0</v>
      </c>
      <c r="O46" s="4">
        <v>0</v>
      </c>
      <c r="P46" s="8">
        <v>720</v>
      </c>
      <c r="Q46" s="4">
        <v>126720000</v>
      </c>
      <c r="R46" s="11" t="s">
        <v>96</v>
      </c>
      <c r="S46" s="11" t="s">
        <v>70</v>
      </c>
      <c r="T46" s="11"/>
      <c r="U46" s="11" t="s">
        <v>52</v>
      </c>
    </row>
    <row r="47" spans="2:21" hidden="1" outlineLevel="2" x14ac:dyDescent="0.25">
      <c r="C47" s="11" t="s">
        <v>1</v>
      </c>
      <c r="D47" s="11" t="s">
        <v>106</v>
      </c>
      <c r="E47" s="11" t="s">
        <v>112</v>
      </c>
      <c r="F47" s="10">
        <v>45008</v>
      </c>
      <c r="G47" s="11" t="s">
        <v>28</v>
      </c>
      <c r="H47" s="10"/>
      <c r="I47" s="11" t="s">
        <v>42</v>
      </c>
      <c r="J47" s="11" t="s">
        <v>85</v>
      </c>
      <c r="K47" s="4">
        <v>55000</v>
      </c>
      <c r="L47" s="8">
        <v>56</v>
      </c>
      <c r="M47" s="4">
        <v>3080000</v>
      </c>
      <c r="N47" s="8">
        <v>0</v>
      </c>
      <c r="O47" s="4">
        <v>0</v>
      </c>
      <c r="P47" s="8">
        <v>776</v>
      </c>
      <c r="Q47" s="4">
        <v>129800000</v>
      </c>
      <c r="R47" s="11" t="s">
        <v>96</v>
      </c>
      <c r="S47" s="11" t="s">
        <v>70</v>
      </c>
      <c r="T47" s="11"/>
      <c r="U47" s="11" t="s">
        <v>52</v>
      </c>
    </row>
    <row r="48" spans="2:21" hidden="1" outlineLevel="2" x14ac:dyDescent="0.25">
      <c r="C48" s="11" t="s">
        <v>1</v>
      </c>
      <c r="D48" s="11" t="s">
        <v>106</v>
      </c>
      <c r="E48" s="11" t="s">
        <v>112</v>
      </c>
      <c r="F48" s="10">
        <v>45009</v>
      </c>
      <c r="G48" s="11" t="s">
        <v>113</v>
      </c>
      <c r="H48" s="10"/>
      <c r="I48" s="11" t="s">
        <v>42</v>
      </c>
      <c r="J48" s="11" t="s">
        <v>85</v>
      </c>
      <c r="K48" s="4">
        <v>55000</v>
      </c>
      <c r="L48" s="8">
        <v>112</v>
      </c>
      <c r="M48" s="4">
        <v>6160000</v>
      </c>
      <c r="N48" s="8">
        <v>0</v>
      </c>
      <c r="O48" s="4">
        <v>0</v>
      </c>
      <c r="P48" s="8">
        <v>883</v>
      </c>
      <c r="Q48" s="4">
        <v>135960000</v>
      </c>
      <c r="R48" s="11" t="s">
        <v>96</v>
      </c>
      <c r="S48" s="11" t="s">
        <v>70</v>
      </c>
      <c r="T48" s="11"/>
      <c r="U48" s="11" t="s">
        <v>52</v>
      </c>
    </row>
    <row r="49" spans="2:21" hidden="1" outlineLevel="1" x14ac:dyDescent="0.25">
      <c r="B49" s="1" t="s">
        <v>110</v>
      </c>
      <c r="L49" s="7">
        <v>550</v>
      </c>
      <c r="M49" s="5">
        <v>23650000</v>
      </c>
      <c r="N49" s="7">
        <v>0</v>
      </c>
      <c r="O49" s="5">
        <v>0</v>
      </c>
      <c r="P49" s="7">
        <v>943</v>
      </c>
      <c r="Q49" s="5">
        <v>177934000</v>
      </c>
    </row>
    <row r="50" spans="2:21" hidden="1" outlineLevel="2" x14ac:dyDescent="0.25">
      <c r="C50" s="11" t="s">
        <v>1</v>
      </c>
      <c r="D50" s="11" t="s">
        <v>46</v>
      </c>
      <c r="E50" s="11" t="s">
        <v>53</v>
      </c>
      <c r="F50" s="10">
        <v>45003</v>
      </c>
      <c r="G50" s="11" t="s">
        <v>5</v>
      </c>
      <c r="H50" s="10"/>
      <c r="I50" s="11" t="s">
        <v>42</v>
      </c>
      <c r="J50" s="11" t="s">
        <v>85</v>
      </c>
      <c r="K50" s="4">
        <v>43000</v>
      </c>
      <c r="L50" s="8">
        <v>100</v>
      </c>
      <c r="M50" s="4">
        <v>4300000</v>
      </c>
      <c r="N50" s="8">
        <v>0</v>
      </c>
      <c r="O50" s="4">
        <v>0</v>
      </c>
      <c r="P50" s="8">
        <v>499</v>
      </c>
      <c r="Q50" s="4">
        <v>158584000</v>
      </c>
      <c r="R50" s="11" t="s">
        <v>96</v>
      </c>
      <c r="S50" s="11" t="s">
        <v>70</v>
      </c>
      <c r="T50" s="11"/>
      <c r="U50" s="11" t="s">
        <v>52</v>
      </c>
    </row>
    <row r="51" spans="2:21" hidden="1" outlineLevel="2" x14ac:dyDescent="0.25">
      <c r="C51" s="11" t="s">
        <v>1</v>
      </c>
      <c r="D51" s="11" t="s">
        <v>46</v>
      </c>
      <c r="E51" s="11" t="s">
        <v>53</v>
      </c>
      <c r="F51" s="10">
        <v>45005</v>
      </c>
      <c r="G51" s="11" t="s">
        <v>104</v>
      </c>
      <c r="H51" s="10"/>
      <c r="I51" s="11" t="s">
        <v>42</v>
      </c>
      <c r="J51" s="11" t="s">
        <v>85</v>
      </c>
      <c r="K51" s="4">
        <v>43000</v>
      </c>
      <c r="L51" s="8">
        <v>20</v>
      </c>
      <c r="M51" s="4">
        <v>860000</v>
      </c>
      <c r="N51" s="8">
        <v>0</v>
      </c>
      <c r="O51" s="4">
        <v>0</v>
      </c>
      <c r="P51" s="8">
        <v>519</v>
      </c>
      <c r="Q51" s="4">
        <v>159444000</v>
      </c>
      <c r="R51" s="11" t="s">
        <v>96</v>
      </c>
      <c r="S51" s="11" t="s">
        <v>70</v>
      </c>
      <c r="T51" s="11"/>
      <c r="U51" s="11" t="s">
        <v>52</v>
      </c>
    </row>
    <row r="52" spans="2:21" hidden="1" outlineLevel="2" x14ac:dyDescent="0.25">
      <c r="C52" s="11" t="s">
        <v>1</v>
      </c>
      <c r="D52" s="11" t="s">
        <v>46</v>
      </c>
      <c r="E52" s="11" t="s">
        <v>53</v>
      </c>
      <c r="F52" s="10">
        <v>45005</v>
      </c>
      <c r="G52" s="11" t="s">
        <v>102</v>
      </c>
      <c r="H52" s="10"/>
      <c r="I52" s="11" t="s">
        <v>42</v>
      </c>
      <c r="J52" s="11" t="s">
        <v>85</v>
      </c>
      <c r="K52" s="4">
        <v>43000</v>
      </c>
      <c r="L52" s="8">
        <v>130</v>
      </c>
      <c r="M52" s="4">
        <v>5590000</v>
      </c>
      <c r="N52" s="8">
        <v>0</v>
      </c>
      <c r="O52" s="4">
        <v>0</v>
      </c>
      <c r="P52" s="8">
        <v>649</v>
      </c>
      <c r="Q52" s="4">
        <v>165034000</v>
      </c>
      <c r="R52" s="11" t="s">
        <v>96</v>
      </c>
      <c r="S52" s="11" t="s">
        <v>70</v>
      </c>
      <c r="T52" s="11"/>
      <c r="U52" s="11" t="s">
        <v>52</v>
      </c>
    </row>
    <row r="53" spans="2:21" hidden="1" outlineLevel="2" x14ac:dyDescent="0.25">
      <c r="C53" s="11" t="s">
        <v>1</v>
      </c>
      <c r="D53" s="11" t="s">
        <v>46</v>
      </c>
      <c r="E53" s="11" t="s">
        <v>53</v>
      </c>
      <c r="F53" s="10">
        <v>45006</v>
      </c>
      <c r="G53" s="11" t="s">
        <v>92</v>
      </c>
      <c r="H53" s="10"/>
      <c r="I53" s="11" t="s">
        <v>42</v>
      </c>
      <c r="J53" s="11" t="s">
        <v>85</v>
      </c>
      <c r="K53" s="4">
        <v>43000</v>
      </c>
      <c r="L53" s="8">
        <v>100</v>
      </c>
      <c r="M53" s="4">
        <v>4300000</v>
      </c>
      <c r="N53" s="8">
        <v>0</v>
      </c>
      <c r="O53" s="4">
        <v>0</v>
      </c>
      <c r="P53" s="8">
        <v>749</v>
      </c>
      <c r="Q53" s="4">
        <v>169334000</v>
      </c>
      <c r="R53" s="11" t="s">
        <v>96</v>
      </c>
      <c r="S53" s="11" t="s">
        <v>70</v>
      </c>
      <c r="T53" s="11"/>
      <c r="U53" s="11" t="s">
        <v>52</v>
      </c>
    </row>
    <row r="54" spans="2:21" hidden="1" outlineLevel="2" x14ac:dyDescent="0.25">
      <c r="C54" s="11" t="s">
        <v>1</v>
      </c>
      <c r="D54" s="11" t="s">
        <v>46</v>
      </c>
      <c r="E54" s="11" t="s">
        <v>53</v>
      </c>
      <c r="F54" s="10">
        <v>45008</v>
      </c>
      <c r="G54" s="11" t="s">
        <v>28</v>
      </c>
      <c r="H54" s="10"/>
      <c r="I54" s="11" t="s">
        <v>42</v>
      </c>
      <c r="J54" s="11" t="s">
        <v>85</v>
      </c>
      <c r="K54" s="4">
        <v>43000</v>
      </c>
      <c r="L54" s="8">
        <v>34</v>
      </c>
      <c r="M54" s="4">
        <v>1462000</v>
      </c>
      <c r="N54" s="8">
        <v>0</v>
      </c>
      <c r="O54" s="4">
        <v>0</v>
      </c>
      <c r="P54" s="8">
        <v>783</v>
      </c>
      <c r="Q54" s="4">
        <v>170796000</v>
      </c>
      <c r="R54" s="11" t="s">
        <v>96</v>
      </c>
      <c r="S54" s="11" t="s">
        <v>70</v>
      </c>
      <c r="T54" s="11"/>
      <c r="U54" s="11" t="s">
        <v>52</v>
      </c>
    </row>
    <row r="55" spans="2:21" hidden="1" outlineLevel="2" x14ac:dyDescent="0.25">
      <c r="C55" s="11" t="s">
        <v>1</v>
      </c>
      <c r="D55" s="11" t="s">
        <v>46</v>
      </c>
      <c r="E55" s="11" t="s">
        <v>53</v>
      </c>
      <c r="F55" s="10">
        <v>45009</v>
      </c>
      <c r="G55" s="11" t="s">
        <v>65</v>
      </c>
      <c r="H55" s="10"/>
      <c r="I55" s="11" t="s">
        <v>42</v>
      </c>
      <c r="J55" s="11" t="s">
        <v>85</v>
      </c>
      <c r="K55" s="4">
        <v>43000</v>
      </c>
      <c r="L55" s="8">
        <v>66</v>
      </c>
      <c r="M55" s="4">
        <v>2838000</v>
      </c>
      <c r="N55" s="8">
        <v>0</v>
      </c>
      <c r="O55" s="4">
        <v>0</v>
      </c>
      <c r="P55" s="8">
        <v>843</v>
      </c>
      <c r="Q55" s="4">
        <v>173634000</v>
      </c>
      <c r="R55" s="11" t="s">
        <v>96</v>
      </c>
      <c r="S55" s="11" t="s">
        <v>70</v>
      </c>
      <c r="T55" s="11"/>
      <c r="U55" s="11" t="s">
        <v>52</v>
      </c>
    </row>
    <row r="56" spans="2:21" hidden="1" outlineLevel="2" x14ac:dyDescent="0.25">
      <c r="C56" s="11" t="s">
        <v>1</v>
      </c>
      <c r="D56" s="11" t="s">
        <v>46</v>
      </c>
      <c r="E56" s="11" t="s">
        <v>53</v>
      </c>
      <c r="F56" s="10">
        <v>45009</v>
      </c>
      <c r="G56" s="11" t="s">
        <v>113</v>
      </c>
      <c r="H56" s="10"/>
      <c r="I56" s="11" t="s">
        <v>42</v>
      </c>
      <c r="J56" s="11" t="s">
        <v>85</v>
      </c>
      <c r="K56" s="4">
        <v>43000</v>
      </c>
      <c r="L56" s="8">
        <v>100</v>
      </c>
      <c r="M56" s="4">
        <v>4300000</v>
      </c>
      <c r="N56" s="8">
        <v>0</v>
      </c>
      <c r="O56" s="4">
        <v>0</v>
      </c>
      <c r="P56" s="8">
        <v>943</v>
      </c>
      <c r="Q56" s="4">
        <v>177934000</v>
      </c>
      <c r="R56" s="11" t="s">
        <v>96</v>
      </c>
      <c r="S56" s="11" t="s">
        <v>70</v>
      </c>
      <c r="T56" s="11"/>
      <c r="U56" s="11" t="s">
        <v>52</v>
      </c>
    </row>
    <row r="57" spans="2:21" hidden="1" outlineLevel="1" x14ac:dyDescent="0.25">
      <c r="B57" s="1" t="s">
        <v>44</v>
      </c>
      <c r="L57" s="7">
        <v>3</v>
      </c>
      <c r="M57" s="5">
        <v>214125</v>
      </c>
      <c r="N57" s="7">
        <v>0</v>
      </c>
      <c r="O57" s="5">
        <v>0</v>
      </c>
      <c r="P57" s="7">
        <v>8</v>
      </c>
      <c r="Q57" s="5">
        <v>3139875</v>
      </c>
    </row>
    <row r="58" spans="2:21" hidden="1" outlineLevel="2" x14ac:dyDescent="0.25">
      <c r="C58" s="11" t="s">
        <v>1</v>
      </c>
      <c r="D58" s="11" t="s">
        <v>99</v>
      </c>
      <c r="E58" s="11" t="s">
        <v>83</v>
      </c>
      <c r="F58" s="10">
        <v>45009</v>
      </c>
      <c r="G58" s="11" t="s">
        <v>113</v>
      </c>
      <c r="H58" s="10"/>
      <c r="I58" s="11" t="s">
        <v>42</v>
      </c>
      <c r="J58" s="11" t="s">
        <v>85</v>
      </c>
      <c r="K58" s="4">
        <v>71375</v>
      </c>
      <c r="L58" s="8">
        <v>3</v>
      </c>
      <c r="M58" s="4">
        <v>214125</v>
      </c>
      <c r="N58" s="8">
        <v>0</v>
      </c>
      <c r="O58" s="4">
        <v>0</v>
      </c>
      <c r="P58" s="8">
        <v>8</v>
      </c>
      <c r="Q58" s="4">
        <v>3139875</v>
      </c>
      <c r="R58" s="11" t="s">
        <v>96</v>
      </c>
      <c r="S58" s="11" t="s">
        <v>70</v>
      </c>
      <c r="T58" s="11"/>
      <c r="U58" s="11" t="s">
        <v>52</v>
      </c>
    </row>
    <row r="59" spans="2:21" hidden="1" outlineLevel="1" x14ac:dyDescent="0.25">
      <c r="B59" s="1" t="s">
        <v>3</v>
      </c>
      <c r="L59" s="7">
        <v>70</v>
      </c>
      <c r="M59" s="5">
        <v>2520000</v>
      </c>
      <c r="N59" s="7">
        <v>0</v>
      </c>
      <c r="O59" s="5">
        <v>0</v>
      </c>
      <c r="P59" s="7">
        <v>150</v>
      </c>
      <c r="Q59" s="5">
        <v>29952000</v>
      </c>
    </row>
    <row r="60" spans="2:21" hidden="1" outlineLevel="2" x14ac:dyDescent="0.25">
      <c r="C60" s="11" t="s">
        <v>1</v>
      </c>
      <c r="D60" s="11" t="s">
        <v>14</v>
      </c>
      <c r="E60" s="11" t="s">
        <v>109</v>
      </c>
      <c r="F60" s="10">
        <v>45005</v>
      </c>
      <c r="G60" s="11" t="s">
        <v>104</v>
      </c>
      <c r="H60" s="10"/>
      <c r="I60" s="11" t="s">
        <v>42</v>
      </c>
      <c r="J60" s="11" t="s">
        <v>85</v>
      </c>
      <c r="K60" s="4">
        <v>36000</v>
      </c>
      <c r="L60" s="8">
        <v>40</v>
      </c>
      <c r="M60" s="4">
        <v>1440000</v>
      </c>
      <c r="N60" s="8">
        <v>0</v>
      </c>
      <c r="O60" s="4">
        <v>0</v>
      </c>
      <c r="P60" s="8">
        <v>120</v>
      </c>
      <c r="Q60" s="4">
        <v>28872000</v>
      </c>
      <c r="R60" s="11" t="s">
        <v>96</v>
      </c>
      <c r="S60" s="11" t="s">
        <v>70</v>
      </c>
      <c r="T60" s="11"/>
      <c r="U60" s="11" t="s">
        <v>52</v>
      </c>
    </row>
    <row r="61" spans="2:21" hidden="1" outlineLevel="2" x14ac:dyDescent="0.25">
      <c r="C61" s="11" t="s">
        <v>1</v>
      </c>
      <c r="D61" s="11" t="s">
        <v>14</v>
      </c>
      <c r="E61" s="11" t="s">
        <v>109</v>
      </c>
      <c r="F61" s="10">
        <v>45008</v>
      </c>
      <c r="G61" s="11" t="s">
        <v>28</v>
      </c>
      <c r="H61" s="10"/>
      <c r="I61" s="11" t="s">
        <v>42</v>
      </c>
      <c r="J61" s="11" t="s">
        <v>85</v>
      </c>
      <c r="K61" s="4">
        <v>36000</v>
      </c>
      <c r="L61" s="8">
        <v>30</v>
      </c>
      <c r="M61" s="4">
        <v>1080000</v>
      </c>
      <c r="N61" s="8">
        <v>0</v>
      </c>
      <c r="O61" s="4">
        <v>0</v>
      </c>
      <c r="P61" s="8">
        <v>150</v>
      </c>
      <c r="Q61" s="4">
        <v>29952000</v>
      </c>
      <c r="R61" s="11" t="s">
        <v>96</v>
      </c>
      <c r="S61" s="11" t="s">
        <v>70</v>
      </c>
      <c r="T61" s="11"/>
      <c r="U61" s="11" t="s">
        <v>52</v>
      </c>
    </row>
    <row r="62" spans="2:21" hidden="1" outlineLevel="1" x14ac:dyDescent="0.25">
      <c r="B62" s="1" t="s">
        <v>107</v>
      </c>
      <c r="L62" s="7">
        <v>4735</v>
      </c>
      <c r="M62" s="5">
        <v>328490625</v>
      </c>
      <c r="N62" s="7">
        <v>0</v>
      </c>
      <c r="O62" s="5">
        <v>0</v>
      </c>
      <c r="P62" s="7">
        <v>8544</v>
      </c>
      <c r="Q62" s="5">
        <v>2681792625</v>
      </c>
    </row>
    <row r="63" spans="2:21" hidden="1" outlineLevel="2" x14ac:dyDescent="0.25">
      <c r="C63" s="11" t="s">
        <v>1</v>
      </c>
      <c r="D63" s="11" t="s">
        <v>100</v>
      </c>
      <c r="E63" s="11" t="s">
        <v>55</v>
      </c>
      <c r="F63" s="10">
        <v>45003</v>
      </c>
      <c r="G63" s="11" t="s">
        <v>5</v>
      </c>
      <c r="H63" s="10"/>
      <c r="I63" s="11" t="s">
        <v>42</v>
      </c>
      <c r="J63" s="11" t="s">
        <v>85</v>
      </c>
      <c r="K63" s="4">
        <v>69375</v>
      </c>
      <c r="L63" s="8">
        <v>208</v>
      </c>
      <c r="M63" s="4">
        <v>14430000</v>
      </c>
      <c r="N63" s="8">
        <v>0</v>
      </c>
      <c r="O63" s="4">
        <v>0</v>
      </c>
      <c r="P63" s="8">
        <v>4056</v>
      </c>
      <c r="Q63" s="4">
        <v>2367732000</v>
      </c>
      <c r="R63" s="11" t="s">
        <v>96</v>
      </c>
      <c r="S63" s="11" t="s">
        <v>70</v>
      </c>
      <c r="T63" s="11"/>
      <c r="U63" s="11" t="s">
        <v>52</v>
      </c>
    </row>
    <row r="64" spans="2:21" hidden="1" outlineLevel="2" x14ac:dyDescent="0.25">
      <c r="C64" s="11" t="s">
        <v>1</v>
      </c>
      <c r="D64" s="11" t="s">
        <v>100</v>
      </c>
      <c r="E64" s="11" t="s">
        <v>55</v>
      </c>
      <c r="F64" s="10">
        <v>45003</v>
      </c>
      <c r="G64" s="11" t="s">
        <v>59</v>
      </c>
      <c r="H64" s="10"/>
      <c r="I64" s="11" t="s">
        <v>42</v>
      </c>
      <c r="J64" s="11" t="s">
        <v>85</v>
      </c>
      <c r="K64" s="4">
        <v>69375</v>
      </c>
      <c r="L64" s="8">
        <v>520</v>
      </c>
      <c r="M64" s="4">
        <v>36075000</v>
      </c>
      <c r="N64" s="8">
        <v>0</v>
      </c>
      <c r="O64" s="4">
        <v>0</v>
      </c>
      <c r="P64" s="8">
        <v>4576</v>
      </c>
      <c r="Q64" s="4">
        <v>2403807000</v>
      </c>
      <c r="R64" s="11" t="s">
        <v>96</v>
      </c>
      <c r="S64" s="11" t="s">
        <v>70</v>
      </c>
      <c r="T64" s="11"/>
      <c r="U64" s="11" t="s">
        <v>52</v>
      </c>
    </row>
    <row r="65" spans="2:21" hidden="1" outlineLevel="2" x14ac:dyDescent="0.25">
      <c r="C65" s="11" t="s">
        <v>1</v>
      </c>
      <c r="D65" s="11" t="s">
        <v>100</v>
      </c>
      <c r="E65" s="11" t="s">
        <v>55</v>
      </c>
      <c r="F65" s="10">
        <v>45005</v>
      </c>
      <c r="G65" s="11" t="s">
        <v>104</v>
      </c>
      <c r="H65" s="10"/>
      <c r="I65" s="11" t="s">
        <v>42</v>
      </c>
      <c r="J65" s="11" t="s">
        <v>85</v>
      </c>
      <c r="K65" s="4">
        <v>69375</v>
      </c>
      <c r="L65" s="8">
        <v>416</v>
      </c>
      <c r="M65" s="4">
        <v>28860000</v>
      </c>
      <c r="N65" s="8">
        <v>0</v>
      </c>
      <c r="O65" s="4">
        <v>0</v>
      </c>
      <c r="P65" s="8">
        <v>4992</v>
      </c>
      <c r="Q65" s="4">
        <v>2432667000</v>
      </c>
      <c r="R65" s="11" t="s">
        <v>96</v>
      </c>
      <c r="S65" s="11" t="s">
        <v>70</v>
      </c>
      <c r="T65" s="11"/>
      <c r="U65" s="11" t="s">
        <v>52</v>
      </c>
    </row>
    <row r="66" spans="2:21" hidden="1" outlineLevel="2" x14ac:dyDescent="0.25">
      <c r="C66" s="11" t="s">
        <v>1</v>
      </c>
      <c r="D66" s="11" t="s">
        <v>100</v>
      </c>
      <c r="E66" s="11" t="s">
        <v>55</v>
      </c>
      <c r="F66" s="10">
        <v>45005</v>
      </c>
      <c r="G66" s="11" t="s">
        <v>102</v>
      </c>
      <c r="H66" s="10"/>
      <c r="I66" s="11" t="s">
        <v>42</v>
      </c>
      <c r="J66" s="11" t="s">
        <v>85</v>
      </c>
      <c r="K66" s="4">
        <v>69375</v>
      </c>
      <c r="L66" s="8">
        <v>584</v>
      </c>
      <c r="M66" s="4">
        <v>40515000</v>
      </c>
      <c r="N66" s="8">
        <v>0</v>
      </c>
      <c r="O66" s="4">
        <v>0</v>
      </c>
      <c r="P66" s="8">
        <v>5576</v>
      </c>
      <c r="Q66" s="4">
        <v>2473182000</v>
      </c>
      <c r="R66" s="11" t="s">
        <v>96</v>
      </c>
      <c r="S66" s="11" t="s">
        <v>70</v>
      </c>
      <c r="T66" s="11"/>
      <c r="U66" s="11" t="s">
        <v>52</v>
      </c>
    </row>
    <row r="67" spans="2:21" hidden="1" outlineLevel="2" x14ac:dyDescent="0.25">
      <c r="C67" s="11" t="s">
        <v>1</v>
      </c>
      <c r="D67" s="11" t="s">
        <v>100</v>
      </c>
      <c r="E67" s="11" t="s">
        <v>55</v>
      </c>
      <c r="F67" s="10">
        <v>45006</v>
      </c>
      <c r="G67" s="11" t="s">
        <v>103</v>
      </c>
      <c r="H67" s="10"/>
      <c r="I67" s="11" t="s">
        <v>42</v>
      </c>
      <c r="J67" s="11" t="s">
        <v>85</v>
      </c>
      <c r="K67" s="4">
        <v>69375</v>
      </c>
      <c r="L67" s="8">
        <v>208</v>
      </c>
      <c r="M67" s="4">
        <v>14430000</v>
      </c>
      <c r="N67" s="8">
        <v>0</v>
      </c>
      <c r="O67" s="4">
        <v>0</v>
      </c>
      <c r="P67" s="8">
        <v>5774</v>
      </c>
      <c r="Q67" s="4">
        <v>2487612000</v>
      </c>
      <c r="R67" s="11" t="s">
        <v>96</v>
      </c>
      <c r="S67" s="11" t="s">
        <v>70</v>
      </c>
      <c r="T67" s="11"/>
      <c r="U67" s="11" t="s">
        <v>52</v>
      </c>
    </row>
    <row r="68" spans="2:21" hidden="1" outlineLevel="2" x14ac:dyDescent="0.25">
      <c r="C68" s="11" t="s">
        <v>1</v>
      </c>
      <c r="D68" s="11" t="s">
        <v>100</v>
      </c>
      <c r="E68" s="11" t="s">
        <v>55</v>
      </c>
      <c r="F68" s="10">
        <v>45006</v>
      </c>
      <c r="G68" s="11" t="s">
        <v>92</v>
      </c>
      <c r="H68" s="10"/>
      <c r="I68" s="11" t="s">
        <v>42</v>
      </c>
      <c r="J68" s="11" t="s">
        <v>85</v>
      </c>
      <c r="K68" s="4">
        <v>69375</v>
      </c>
      <c r="L68" s="8">
        <v>488</v>
      </c>
      <c r="M68" s="4">
        <v>33855000</v>
      </c>
      <c r="N68" s="8">
        <v>0</v>
      </c>
      <c r="O68" s="4">
        <v>0</v>
      </c>
      <c r="P68" s="8">
        <v>6262</v>
      </c>
      <c r="Q68" s="4">
        <v>2521467000</v>
      </c>
      <c r="R68" s="11" t="s">
        <v>96</v>
      </c>
      <c r="S68" s="11" t="s">
        <v>70</v>
      </c>
      <c r="T68" s="11"/>
      <c r="U68" s="11" t="s">
        <v>52</v>
      </c>
    </row>
    <row r="69" spans="2:21" hidden="1" outlineLevel="2" x14ac:dyDescent="0.25">
      <c r="C69" s="11" t="s">
        <v>1</v>
      </c>
      <c r="D69" s="11" t="s">
        <v>100</v>
      </c>
      <c r="E69" s="11" t="s">
        <v>55</v>
      </c>
      <c r="F69" s="10">
        <v>45006</v>
      </c>
      <c r="G69" s="11" t="s">
        <v>29</v>
      </c>
      <c r="H69" s="10"/>
      <c r="I69" s="11" t="s">
        <v>42</v>
      </c>
      <c r="J69" s="11" t="s">
        <v>85</v>
      </c>
      <c r="K69" s="4">
        <v>69375</v>
      </c>
      <c r="L69" s="8">
        <v>211</v>
      </c>
      <c r="M69" s="4">
        <v>14638125</v>
      </c>
      <c r="N69" s="8">
        <v>0</v>
      </c>
      <c r="O69" s="4">
        <v>0</v>
      </c>
      <c r="P69" s="8">
        <v>6473</v>
      </c>
      <c r="Q69" s="4">
        <v>2536105125</v>
      </c>
      <c r="R69" s="11" t="s">
        <v>96</v>
      </c>
      <c r="S69" s="11" t="s">
        <v>70</v>
      </c>
      <c r="T69" s="11"/>
      <c r="U69" s="11" t="s">
        <v>52</v>
      </c>
    </row>
    <row r="70" spans="2:21" hidden="1" outlineLevel="2" x14ac:dyDescent="0.25">
      <c r="C70" s="11" t="s">
        <v>1</v>
      </c>
      <c r="D70" s="11" t="s">
        <v>100</v>
      </c>
      <c r="E70" s="11" t="s">
        <v>55</v>
      </c>
      <c r="F70" s="10">
        <v>45007</v>
      </c>
      <c r="G70" s="11" t="s">
        <v>66</v>
      </c>
      <c r="H70" s="10"/>
      <c r="I70" s="11" t="s">
        <v>42</v>
      </c>
      <c r="J70" s="11" t="s">
        <v>85</v>
      </c>
      <c r="K70" s="4">
        <v>69375</v>
      </c>
      <c r="L70" s="8">
        <v>416</v>
      </c>
      <c r="M70" s="4">
        <v>28860000</v>
      </c>
      <c r="N70" s="8">
        <v>0</v>
      </c>
      <c r="O70" s="4">
        <v>0</v>
      </c>
      <c r="P70" s="8">
        <v>6889</v>
      </c>
      <c r="Q70" s="4">
        <v>2564965125</v>
      </c>
      <c r="R70" s="11" t="s">
        <v>96</v>
      </c>
      <c r="S70" s="11" t="s">
        <v>70</v>
      </c>
      <c r="T70" s="11"/>
      <c r="U70" s="11" t="s">
        <v>52</v>
      </c>
    </row>
    <row r="71" spans="2:21" hidden="1" outlineLevel="2" x14ac:dyDescent="0.25">
      <c r="C71" s="11" t="s">
        <v>1</v>
      </c>
      <c r="D71" s="11" t="s">
        <v>100</v>
      </c>
      <c r="E71" s="11" t="s">
        <v>55</v>
      </c>
      <c r="F71" s="10">
        <v>45007</v>
      </c>
      <c r="G71" s="11" t="s">
        <v>80</v>
      </c>
      <c r="H71" s="10"/>
      <c r="I71" s="11" t="s">
        <v>42</v>
      </c>
      <c r="J71" s="11" t="s">
        <v>85</v>
      </c>
      <c r="K71" s="4">
        <v>69375</v>
      </c>
      <c r="L71" s="8">
        <v>284</v>
      </c>
      <c r="M71" s="4">
        <v>19702500</v>
      </c>
      <c r="N71" s="8">
        <v>0</v>
      </c>
      <c r="O71" s="4">
        <v>0</v>
      </c>
      <c r="P71" s="8">
        <v>7173</v>
      </c>
      <c r="Q71" s="4">
        <v>2584667625</v>
      </c>
      <c r="R71" s="11" t="s">
        <v>96</v>
      </c>
      <c r="S71" s="11" t="s">
        <v>70</v>
      </c>
      <c r="T71" s="11"/>
      <c r="U71" s="11" t="s">
        <v>52</v>
      </c>
    </row>
    <row r="72" spans="2:21" hidden="1" outlineLevel="2" x14ac:dyDescent="0.25">
      <c r="C72" s="11" t="s">
        <v>1</v>
      </c>
      <c r="D72" s="11" t="s">
        <v>100</v>
      </c>
      <c r="E72" s="11" t="s">
        <v>55</v>
      </c>
      <c r="F72" s="10">
        <v>45008</v>
      </c>
      <c r="G72" s="11" t="s">
        <v>28</v>
      </c>
      <c r="H72" s="10"/>
      <c r="I72" s="11" t="s">
        <v>42</v>
      </c>
      <c r="J72" s="11" t="s">
        <v>85</v>
      </c>
      <c r="K72" s="4">
        <v>69375</v>
      </c>
      <c r="L72" s="8">
        <v>364</v>
      </c>
      <c r="M72" s="4">
        <v>25252500</v>
      </c>
      <c r="N72" s="8">
        <v>0</v>
      </c>
      <c r="O72" s="4">
        <v>0</v>
      </c>
      <c r="P72" s="8">
        <v>7534</v>
      </c>
      <c r="Q72" s="4">
        <v>2609920125</v>
      </c>
      <c r="R72" s="11" t="s">
        <v>96</v>
      </c>
      <c r="S72" s="11" t="s">
        <v>70</v>
      </c>
      <c r="T72" s="11"/>
      <c r="U72" s="11" t="s">
        <v>52</v>
      </c>
    </row>
    <row r="73" spans="2:21" hidden="1" outlineLevel="2" x14ac:dyDescent="0.25">
      <c r="C73" s="11" t="s">
        <v>1</v>
      </c>
      <c r="D73" s="11" t="s">
        <v>100</v>
      </c>
      <c r="E73" s="11" t="s">
        <v>55</v>
      </c>
      <c r="F73" s="10">
        <v>45008</v>
      </c>
      <c r="G73" s="11" t="s">
        <v>40</v>
      </c>
      <c r="H73" s="10"/>
      <c r="I73" s="11" t="s">
        <v>42</v>
      </c>
      <c r="J73" s="11" t="s">
        <v>85</v>
      </c>
      <c r="K73" s="4">
        <v>69375</v>
      </c>
      <c r="L73" s="8">
        <v>336</v>
      </c>
      <c r="M73" s="4">
        <v>23310000</v>
      </c>
      <c r="N73" s="8">
        <v>0</v>
      </c>
      <c r="O73" s="4">
        <v>0</v>
      </c>
      <c r="P73" s="8">
        <v>7870</v>
      </c>
      <c r="Q73" s="4">
        <v>2633230125</v>
      </c>
      <c r="R73" s="11" t="s">
        <v>96</v>
      </c>
      <c r="S73" s="11" t="s">
        <v>70</v>
      </c>
      <c r="T73" s="11"/>
      <c r="U73" s="11" t="s">
        <v>52</v>
      </c>
    </row>
    <row r="74" spans="2:21" hidden="1" outlineLevel="2" x14ac:dyDescent="0.25">
      <c r="C74" s="11" t="s">
        <v>1</v>
      </c>
      <c r="D74" s="11" t="s">
        <v>100</v>
      </c>
      <c r="E74" s="11" t="s">
        <v>55</v>
      </c>
      <c r="F74" s="10">
        <v>45009</v>
      </c>
      <c r="G74" s="11" t="s">
        <v>65</v>
      </c>
      <c r="H74" s="10"/>
      <c r="I74" s="11" t="s">
        <v>42</v>
      </c>
      <c r="J74" s="11" t="s">
        <v>85</v>
      </c>
      <c r="K74" s="4">
        <v>69375</v>
      </c>
      <c r="L74" s="8">
        <v>492</v>
      </c>
      <c r="M74" s="4">
        <v>34132500</v>
      </c>
      <c r="N74" s="8">
        <v>0</v>
      </c>
      <c r="O74" s="4">
        <v>0</v>
      </c>
      <c r="P74" s="8">
        <v>8336</v>
      </c>
      <c r="Q74" s="4">
        <v>2667362625</v>
      </c>
      <c r="R74" s="11" t="s">
        <v>96</v>
      </c>
      <c r="S74" s="11" t="s">
        <v>70</v>
      </c>
      <c r="T74" s="11"/>
      <c r="U74" s="11" t="s">
        <v>52</v>
      </c>
    </row>
    <row r="75" spans="2:21" hidden="1" outlineLevel="2" x14ac:dyDescent="0.25">
      <c r="C75" s="11" t="s">
        <v>1</v>
      </c>
      <c r="D75" s="11" t="s">
        <v>100</v>
      </c>
      <c r="E75" s="11" t="s">
        <v>55</v>
      </c>
      <c r="F75" s="10">
        <v>45009</v>
      </c>
      <c r="G75" s="11" t="s">
        <v>113</v>
      </c>
      <c r="H75" s="10"/>
      <c r="I75" s="11" t="s">
        <v>42</v>
      </c>
      <c r="J75" s="11" t="s">
        <v>85</v>
      </c>
      <c r="K75" s="4">
        <v>69375</v>
      </c>
      <c r="L75" s="8">
        <v>208</v>
      </c>
      <c r="M75" s="4">
        <v>14430000</v>
      </c>
      <c r="N75" s="8">
        <v>0</v>
      </c>
      <c r="O75" s="4">
        <v>0</v>
      </c>
      <c r="P75" s="8">
        <v>8544</v>
      </c>
      <c r="Q75" s="4">
        <v>2681792625</v>
      </c>
      <c r="R75" s="11" t="s">
        <v>96</v>
      </c>
      <c r="S75" s="11" t="s">
        <v>70</v>
      </c>
      <c r="T75" s="11"/>
      <c r="U75" s="11" t="s">
        <v>52</v>
      </c>
    </row>
    <row r="76" spans="2:21" hidden="1" outlineLevel="1" x14ac:dyDescent="0.25">
      <c r="B76" s="1" t="s">
        <v>68</v>
      </c>
      <c r="L76" s="7">
        <v>60</v>
      </c>
      <c r="M76" s="5">
        <v>2220000</v>
      </c>
      <c r="N76" s="7">
        <v>0</v>
      </c>
      <c r="O76" s="5">
        <v>0</v>
      </c>
      <c r="P76" s="7">
        <v>142</v>
      </c>
      <c r="Q76" s="5">
        <v>27787000</v>
      </c>
    </row>
    <row r="77" spans="2:21" hidden="1" outlineLevel="2" x14ac:dyDescent="0.25">
      <c r="C77" s="11" t="s">
        <v>1</v>
      </c>
      <c r="D77" s="11" t="s">
        <v>21</v>
      </c>
      <c r="E77" s="11" t="s">
        <v>36</v>
      </c>
      <c r="F77" s="10">
        <v>45005</v>
      </c>
      <c r="G77" s="11" t="s">
        <v>104</v>
      </c>
      <c r="H77" s="10"/>
      <c r="I77" s="11" t="s">
        <v>42</v>
      </c>
      <c r="J77" s="11" t="s">
        <v>85</v>
      </c>
      <c r="K77" s="4">
        <v>37000</v>
      </c>
      <c r="L77" s="8">
        <v>40</v>
      </c>
      <c r="M77" s="4">
        <v>1480000</v>
      </c>
      <c r="N77" s="8">
        <v>0</v>
      </c>
      <c r="O77" s="4">
        <v>0</v>
      </c>
      <c r="P77" s="8">
        <v>122</v>
      </c>
      <c r="Q77" s="4">
        <v>27047000</v>
      </c>
      <c r="R77" s="11" t="s">
        <v>96</v>
      </c>
      <c r="S77" s="11" t="s">
        <v>70</v>
      </c>
      <c r="T77" s="11"/>
      <c r="U77" s="11" t="s">
        <v>52</v>
      </c>
    </row>
    <row r="78" spans="2:21" hidden="1" outlineLevel="2" x14ac:dyDescent="0.25">
      <c r="C78" s="11" t="s">
        <v>1</v>
      </c>
      <c r="D78" s="11" t="s">
        <v>21</v>
      </c>
      <c r="E78" s="11" t="s">
        <v>36</v>
      </c>
      <c r="F78" s="10">
        <v>45008</v>
      </c>
      <c r="G78" s="11" t="s">
        <v>28</v>
      </c>
      <c r="H78" s="10"/>
      <c r="I78" s="11" t="s">
        <v>42</v>
      </c>
      <c r="J78" s="11" t="s">
        <v>85</v>
      </c>
      <c r="K78" s="4">
        <v>37000</v>
      </c>
      <c r="L78" s="8">
        <v>20</v>
      </c>
      <c r="M78" s="4">
        <v>740000</v>
      </c>
      <c r="N78" s="8">
        <v>0</v>
      </c>
      <c r="O78" s="4">
        <v>0</v>
      </c>
      <c r="P78" s="8">
        <v>142</v>
      </c>
      <c r="Q78" s="4">
        <v>27787000</v>
      </c>
      <c r="R78" s="11" t="s">
        <v>96</v>
      </c>
      <c r="S78" s="11" t="s">
        <v>70</v>
      </c>
      <c r="T78" s="11"/>
      <c r="U78" s="11" t="s">
        <v>52</v>
      </c>
    </row>
    <row r="79" spans="2:21" hidden="1" outlineLevel="1" x14ac:dyDescent="0.25">
      <c r="B79" s="1" t="s">
        <v>101</v>
      </c>
      <c r="L79" s="7">
        <v>1994</v>
      </c>
      <c r="M79" s="5">
        <v>70202758</v>
      </c>
      <c r="N79" s="7">
        <v>0</v>
      </c>
      <c r="O79" s="5">
        <v>0</v>
      </c>
      <c r="P79" s="7">
        <v>3673</v>
      </c>
      <c r="Q79" s="5">
        <v>647984835</v>
      </c>
    </row>
    <row r="80" spans="2:21" outlineLevel="2" x14ac:dyDescent="0.25">
      <c r="C80" s="11" t="s">
        <v>1</v>
      </c>
      <c r="D80" s="11" t="s">
        <v>41</v>
      </c>
      <c r="E80" s="11" t="s">
        <v>22</v>
      </c>
      <c r="F80" s="10">
        <v>45003</v>
      </c>
      <c r="G80" s="11" t="s">
        <v>5</v>
      </c>
      <c r="H80" s="10"/>
      <c r="I80" s="11" t="s">
        <v>42</v>
      </c>
      <c r="J80" s="11" t="s">
        <v>85</v>
      </c>
      <c r="K80" s="4">
        <v>35207</v>
      </c>
      <c r="L80" s="8">
        <v>400</v>
      </c>
      <c r="M80" s="4">
        <v>14082800</v>
      </c>
      <c r="N80" s="8">
        <v>0</v>
      </c>
      <c r="O80" s="4">
        <v>0</v>
      </c>
      <c r="P80" s="8">
        <v>2092</v>
      </c>
      <c r="Q80" s="4">
        <v>591864877</v>
      </c>
      <c r="R80" s="11" t="s">
        <v>96</v>
      </c>
      <c r="S80" s="11" t="s">
        <v>70</v>
      </c>
      <c r="T80" s="11"/>
      <c r="U80" s="11" t="s">
        <v>52</v>
      </c>
    </row>
    <row r="81" spans="2:21" outlineLevel="2" x14ac:dyDescent="0.25">
      <c r="C81" s="11" t="s">
        <v>1</v>
      </c>
      <c r="D81" s="11" t="s">
        <v>41</v>
      </c>
      <c r="E81" s="11" t="s">
        <v>22</v>
      </c>
      <c r="F81" s="10">
        <v>45005</v>
      </c>
      <c r="G81" s="11" t="s">
        <v>104</v>
      </c>
      <c r="H81" s="10"/>
      <c r="I81" s="11" t="s">
        <v>42</v>
      </c>
      <c r="J81" s="11" t="s">
        <v>85</v>
      </c>
      <c r="K81" s="4">
        <v>35207</v>
      </c>
      <c r="L81" s="8">
        <v>400</v>
      </c>
      <c r="M81" s="4">
        <v>14082800</v>
      </c>
      <c r="N81" s="8">
        <v>0</v>
      </c>
      <c r="O81" s="4">
        <v>0</v>
      </c>
      <c r="P81" s="8">
        <v>2492</v>
      </c>
      <c r="Q81" s="4">
        <v>605947677</v>
      </c>
      <c r="R81" s="11" t="s">
        <v>96</v>
      </c>
      <c r="S81" s="11" t="s">
        <v>70</v>
      </c>
      <c r="T81" s="11"/>
      <c r="U81" s="11" t="s">
        <v>52</v>
      </c>
    </row>
    <row r="82" spans="2:21" outlineLevel="2" x14ac:dyDescent="0.25">
      <c r="C82" s="11" t="s">
        <v>1</v>
      </c>
      <c r="D82" s="11" t="s">
        <v>41</v>
      </c>
      <c r="E82" s="11" t="s">
        <v>22</v>
      </c>
      <c r="F82" s="10">
        <v>45005</v>
      </c>
      <c r="G82" s="11" t="s">
        <v>102</v>
      </c>
      <c r="H82" s="10"/>
      <c r="I82" s="11" t="s">
        <v>42</v>
      </c>
      <c r="J82" s="11" t="s">
        <v>85</v>
      </c>
      <c r="K82" s="4">
        <v>35207</v>
      </c>
      <c r="L82" s="8">
        <v>200</v>
      </c>
      <c r="M82" s="4">
        <v>7041400</v>
      </c>
      <c r="N82" s="8">
        <v>0</v>
      </c>
      <c r="O82" s="4">
        <v>0</v>
      </c>
      <c r="P82" s="8">
        <v>2692</v>
      </c>
      <c r="Q82" s="4">
        <v>612989077</v>
      </c>
      <c r="R82" s="11" t="s">
        <v>96</v>
      </c>
      <c r="S82" s="11" t="s">
        <v>70</v>
      </c>
      <c r="T82" s="11"/>
      <c r="U82" s="11" t="s">
        <v>52</v>
      </c>
    </row>
    <row r="83" spans="2:21" outlineLevel="2" x14ac:dyDescent="0.25">
      <c r="C83" s="11" t="s">
        <v>1</v>
      </c>
      <c r="D83" s="11" t="s">
        <v>41</v>
      </c>
      <c r="E83" s="11" t="s">
        <v>22</v>
      </c>
      <c r="F83" s="10">
        <v>45006</v>
      </c>
      <c r="G83" s="11" t="s">
        <v>92</v>
      </c>
      <c r="H83" s="10"/>
      <c r="I83" s="11" t="s">
        <v>42</v>
      </c>
      <c r="J83" s="11" t="s">
        <v>85</v>
      </c>
      <c r="K83" s="4">
        <v>35207</v>
      </c>
      <c r="L83" s="8">
        <v>200</v>
      </c>
      <c r="M83" s="4">
        <v>7041400</v>
      </c>
      <c r="N83" s="8">
        <v>0</v>
      </c>
      <c r="O83" s="4">
        <v>0</v>
      </c>
      <c r="P83" s="8">
        <v>2892</v>
      </c>
      <c r="Q83" s="4">
        <v>620030477</v>
      </c>
      <c r="R83" s="11" t="s">
        <v>96</v>
      </c>
      <c r="S83" s="11" t="s">
        <v>70</v>
      </c>
      <c r="T83" s="11"/>
      <c r="U83" s="11" t="s">
        <v>52</v>
      </c>
    </row>
    <row r="84" spans="2:21" outlineLevel="2" x14ac:dyDescent="0.25">
      <c r="C84" s="11" t="s">
        <v>1</v>
      </c>
      <c r="D84" s="11" t="s">
        <v>41</v>
      </c>
      <c r="E84" s="11" t="s">
        <v>22</v>
      </c>
      <c r="F84" s="10">
        <v>45007</v>
      </c>
      <c r="G84" s="11" t="s">
        <v>66</v>
      </c>
      <c r="H84" s="10"/>
      <c r="I84" s="11" t="s">
        <v>42</v>
      </c>
      <c r="J84" s="11" t="s">
        <v>85</v>
      </c>
      <c r="K84" s="4">
        <v>35207</v>
      </c>
      <c r="L84" s="8">
        <v>200</v>
      </c>
      <c r="M84" s="4">
        <v>7041400</v>
      </c>
      <c r="N84" s="8">
        <v>0</v>
      </c>
      <c r="O84" s="4">
        <v>0</v>
      </c>
      <c r="P84" s="8">
        <v>3092</v>
      </c>
      <c r="Q84" s="4">
        <v>627071877</v>
      </c>
      <c r="R84" s="11" t="s">
        <v>96</v>
      </c>
      <c r="S84" s="11" t="s">
        <v>70</v>
      </c>
      <c r="T84" s="11"/>
      <c r="U84" s="11" t="s">
        <v>52</v>
      </c>
    </row>
    <row r="85" spans="2:21" outlineLevel="2" x14ac:dyDescent="0.25">
      <c r="C85" s="11" t="s">
        <v>1</v>
      </c>
      <c r="D85" s="11" t="s">
        <v>41</v>
      </c>
      <c r="E85" s="11" t="s">
        <v>22</v>
      </c>
      <c r="F85" s="10">
        <v>45008</v>
      </c>
      <c r="G85" s="11" t="s">
        <v>28</v>
      </c>
      <c r="H85" s="10"/>
      <c r="I85" s="11" t="s">
        <v>42</v>
      </c>
      <c r="J85" s="11" t="s">
        <v>85</v>
      </c>
      <c r="K85" s="4">
        <v>35207</v>
      </c>
      <c r="L85" s="8">
        <v>200</v>
      </c>
      <c r="M85" s="4">
        <v>7041400</v>
      </c>
      <c r="N85" s="8">
        <v>0</v>
      </c>
      <c r="O85" s="4">
        <v>0</v>
      </c>
      <c r="P85" s="8">
        <v>3292</v>
      </c>
      <c r="Q85" s="4">
        <v>634113277</v>
      </c>
      <c r="R85" s="11" t="s">
        <v>96</v>
      </c>
      <c r="S85" s="11" t="s">
        <v>70</v>
      </c>
      <c r="T85" s="11"/>
      <c r="U85" s="11" t="s">
        <v>52</v>
      </c>
    </row>
    <row r="86" spans="2:21" outlineLevel="2" x14ac:dyDescent="0.25">
      <c r="C86" s="11" t="s">
        <v>1</v>
      </c>
      <c r="D86" s="11" t="s">
        <v>41</v>
      </c>
      <c r="E86" s="11" t="s">
        <v>22</v>
      </c>
      <c r="F86" s="10">
        <v>45008</v>
      </c>
      <c r="G86" s="11" t="s">
        <v>40</v>
      </c>
      <c r="H86" s="10"/>
      <c r="I86" s="11" t="s">
        <v>42</v>
      </c>
      <c r="J86" s="11" t="s">
        <v>85</v>
      </c>
      <c r="K86" s="4">
        <v>35207</v>
      </c>
      <c r="L86" s="8">
        <v>200</v>
      </c>
      <c r="M86" s="4">
        <v>7041400</v>
      </c>
      <c r="N86" s="8">
        <v>0</v>
      </c>
      <c r="O86" s="4">
        <v>0</v>
      </c>
      <c r="P86" s="8">
        <v>3492</v>
      </c>
      <c r="Q86" s="4">
        <v>641154677</v>
      </c>
      <c r="R86" s="11" t="s">
        <v>96</v>
      </c>
      <c r="S86" s="11" t="s">
        <v>70</v>
      </c>
      <c r="T86" s="11"/>
      <c r="U86" s="11" t="s">
        <v>52</v>
      </c>
    </row>
    <row r="87" spans="2:21" outlineLevel="2" x14ac:dyDescent="0.25">
      <c r="C87" s="11" t="s">
        <v>1</v>
      </c>
      <c r="D87" s="11" t="s">
        <v>41</v>
      </c>
      <c r="E87" s="11" t="s">
        <v>22</v>
      </c>
      <c r="F87" s="10">
        <v>45009</v>
      </c>
      <c r="G87" s="11" t="s">
        <v>113</v>
      </c>
      <c r="H87" s="10"/>
      <c r="I87" s="11" t="s">
        <v>42</v>
      </c>
      <c r="J87" s="11" t="s">
        <v>85</v>
      </c>
      <c r="K87" s="4">
        <v>35207</v>
      </c>
      <c r="L87" s="8">
        <v>194</v>
      </c>
      <c r="M87" s="4">
        <v>6830158</v>
      </c>
      <c r="N87" s="8">
        <v>0</v>
      </c>
      <c r="O87" s="4">
        <v>0</v>
      </c>
      <c r="P87" s="8">
        <v>3673</v>
      </c>
      <c r="Q87" s="4">
        <v>647984835</v>
      </c>
      <c r="R87" s="11" t="s">
        <v>96</v>
      </c>
      <c r="S87" s="11" t="s">
        <v>70</v>
      </c>
      <c r="T87" s="11"/>
      <c r="U87" s="11" t="s">
        <v>52</v>
      </c>
    </row>
    <row r="88" spans="2:21" hidden="1" outlineLevel="1" x14ac:dyDescent="0.25">
      <c r="B88" s="1" t="s">
        <v>24</v>
      </c>
      <c r="L88" s="7">
        <v>1979</v>
      </c>
      <c r="M88" s="5">
        <v>64238340</v>
      </c>
      <c r="N88" s="7">
        <v>0</v>
      </c>
      <c r="O88" s="5">
        <v>0</v>
      </c>
      <c r="P88" s="7">
        <v>3853</v>
      </c>
      <c r="Q88" s="5">
        <v>595998060</v>
      </c>
    </row>
    <row r="89" spans="2:21" hidden="1" outlineLevel="2" x14ac:dyDescent="0.25">
      <c r="C89" s="11" t="s">
        <v>1</v>
      </c>
      <c r="D89" s="11" t="s">
        <v>8</v>
      </c>
      <c r="E89" s="11" t="s">
        <v>12</v>
      </c>
      <c r="F89" s="10">
        <v>45003</v>
      </c>
      <c r="G89" s="11" t="s">
        <v>5</v>
      </c>
      <c r="H89" s="10"/>
      <c r="I89" s="11" t="s">
        <v>42</v>
      </c>
      <c r="J89" s="11" t="s">
        <v>85</v>
      </c>
      <c r="K89" s="4">
        <v>32460</v>
      </c>
      <c r="L89" s="8">
        <v>130</v>
      </c>
      <c r="M89" s="4">
        <v>4219800</v>
      </c>
      <c r="N89" s="8">
        <v>0</v>
      </c>
      <c r="O89" s="4">
        <v>0</v>
      </c>
      <c r="P89" s="8">
        <v>2006</v>
      </c>
      <c r="Q89" s="4">
        <v>535979520</v>
      </c>
      <c r="R89" s="11" t="s">
        <v>96</v>
      </c>
      <c r="S89" s="11" t="s">
        <v>70</v>
      </c>
      <c r="T89" s="11"/>
      <c r="U89" s="11" t="s">
        <v>52</v>
      </c>
    </row>
    <row r="90" spans="2:21" hidden="1" outlineLevel="2" x14ac:dyDescent="0.25">
      <c r="C90" s="11" t="s">
        <v>1</v>
      </c>
      <c r="D90" s="11" t="s">
        <v>8</v>
      </c>
      <c r="E90" s="11" t="s">
        <v>12</v>
      </c>
      <c r="F90" s="10">
        <v>45005</v>
      </c>
      <c r="G90" s="11" t="s">
        <v>104</v>
      </c>
      <c r="H90" s="10"/>
      <c r="I90" s="11" t="s">
        <v>42</v>
      </c>
      <c r="J90" s="11" t="s">
        <v>85</v>
      </c>
      <c r="K90" s="4">
        <v>32460</v>
      </c>
      <c r="L90" s="8">
        <v>260</v>
      </c>
      <c r="M90" s="4">
        <v>8439600</v>
      </c>
      <c r="N90" s="8">
        <v>0</v>
      </c>
      <c r="O90" s="4">
        <v>0</v>
      </c>
      <c r="P90" s="8">
        <v>2266</v>
      </c>
      <c r="Q90" s="4">
        <v>544419120</v>
      </c>
      <c r="R90" s="11" t="s">
        <v>96</v>
      </c>
      <c r="S90" s="11" t="s">
        <v>70</v>
      </c>
      <c r="T90" s="11"/>
      <c r="U90" s="11" t="s">
        <v>52</v>
      </c>
    </row>
    <row r="91" spans="2:21" hidden="1" outlineLevel="2" x14ac:dyDescent="0.25">
      <c r="C91" s="11" t="s">
        <v>1</v>
      </c>
      <c r="D91" s="11" t="s">
        <v>8</v>
      </c>
      <c r="E91" s="11" t="s">
        <v>12</v>
      </c>
      <c r="F91" s="10">
        <v>45005</v>
      </c>
      <c r="G91" s="11" t="s">
        <v>102</v>
      </c>
      <c r="H91" s="10"/>
      <c r="I91" s="11" t="s">
        <v>42</v>
      </c>
      <c r="J91" s="11" t="s">
        <v>85</v>
      </c>
      <c r="K91" s="4">
        <v>32460</v>
      </c>
      <c r="L91" s="8">
        <v>305</v>
      </c>
      <c r="M91" s="4">
        <v>9900300</v>
      </c>
      <c r="N91" s="8">
        <v>0</v>
      </c>
      <c r="O91" s="4">
        <v>0</v>
      </c>
      <c r="P91" s="8">
        <v>2571</v>
      </c>
      <c r="Q91" s="4">
        <v>554319420</v>
      </c>
      <c r="R91" s="11" t="s">
        <v>96</v>
      </c>
      <c r="S91" s="11" t="s">
        <v>70</v>
      </c>
      <c r="T91" s="11"/>
      <c r="U91" s="11" t="s">
        <v>52</v>
      </c>
    </row>
    <row r="92" spans="2:21" hidden="1" outlineLevel="2" x14ac:dyDescent="0.25">
      <c r="C92" s="11" t="s">
        <v>1</v>
      </c>
      <c r="D92" s="11" t="s">
        <v>8</v>
      </c>
      <c r="E92" s="11" t="s">
        <v>12</v>
      </c>
      <c r="F92" s="10">
        <v>45005</v>
      </c>
      <c r="G92" s="11" t="s">
        <v>50</v>
      </c>
      <c r="H92" s="10"/>
      <c r="I92" s="11" t="s">
        <v>42</v>
      </c>
      <c r="J92" s="11" t="s">
        <v>85</v>
      </c>
      <c r="K92" s="4">
        <v>32460</v>
      </c>
      <c r="L92" s="8">
        <v>86</v>
      </c>
      <c r="M92" s="4">
        <v>2791560</v>
      </c>
      <c r="N92" s="8">
        <v>0</v>
      </c>
      <c r="O92" s="4">
        <v>0</v>
      </c>
      <c r="P92" s="8">
        <v>2657</v>
      </c>
      <c r="Q92" s="4">
        <v>557110980</v>
      </c>
      <c r="R92" s="11" t="s">
        <v>96</v>
      </c>
      <c r="S92" s="11" t="s">
        <v>70</v>
      </c>
      <c r="T92" s="11"/>
      <c r="U92" s="11" t="s">
        <v>52</v>
      </c>
    </row>
    <row r="93" spans="2:21" hidden="1" outlineLevel="2" x14ac:dyDescent="0.25">
      <c r="C93" s="11" t="s">
        <v>1</v>
      </c>
      <c r="D93" s="11" t="s">
        <v>8</v>
      </c>
      <c r="E93" s="11" t="s">
        <v>12</v>
      </c>
      <c r="F93" s="10">
        <v>45006</v>
      </c>
      <c r="G93" s="11" t="s">
        <v>103</v>
      </c>
      <c r="H93" s="10"/>
      <c r="I93" s="11" t="s">
        <v>42</v>
      </c>
      <c r="J93" s="11" t="s">
        <v>85</v>
      </c>
      <c r="K93" s="4">
        <v>32460</v>
      </c>
      <c r="L93" s="8">
        <v>130</v>
      </c>
      <c r="M93" s="4">
        <v>4219800</v>
      </c>
      <c r="N93" s="8">
        <v>0</v>
      </c>
      <c r="O93" s="4">
        <v>0</v>
      </c>
      <c r="P93" s="8">
        <v>2787</v>
      </c>
      <c r="Q93" s="4">
        <v>561330780</v>
      </c>
      <c r="R93" s="11" t="s">
        <v>96</v>
      </c>
      <c r="S93" s="11" t="s">
        <v>70</v>
      </c>
      <c r="T93" s="11"/>
      <c r="U93" s="11" t="s">
        <v>52</v>
      </c>
    </row>
    <row r="94" spans="2:21" hidden="1" outlineLevel="2" x14ac:dyDescent="0.25">
      <c r="C94" s="11" t="s">
        <v>1</v>
      </c>
      <c r="D94" s="11" t="s">
        <v>8</v>
      </c>
      <c r="E94" s="11" t="s">
        <v>12</v>
      </c>
      <c r="F94" s="10">
        <v>45006</v>
      </c>
      <c r="G94" s="11" t="s">
        <v>92</v>
      </c>
      <c r="H94" s="10"/>
      <c r="I94" s="11" t="s">
        <v>42</v>
      </c>
      <c r="J94" s="11" t="s">
        <v>85</v>
      </c>
      <c r="K94" s="4">
        <v>32460</v>
      </c>
      <c r="L94" s="8">
        <v>130</v>
      </c>
      <c r="M94" s="4">
        <v>4219800</v>
      </c>
      <c r="N94" s="8">
        <v>0</v>
      </c>
      <c r="O94" s="4">
        <v>0</v>
      </c>
      <c r="P94" s="8">
        <v>2917</v>
      </c>
      <c r="Q94" s="4">
        <v>565550580</v>
      </c>
      <c r="R94" s="11" t="s">
        <v>96</v>
      </c>
      <c r="S94" s="11" t="s">
        <v>70</v>
      </c>
      <c r="T94" s="11"/>
      <c r="U94" s="11" t="s">
        <v>52</v>
      </c>
    </row>
    <row r="95" spans="2:21" hidden="1" outlineLevel="2" x14ac:dyDescent="0.25">
      <c r="C95" s="11" t="s">
        <v>1</v>
      </c>
      <c r="D95" s="11" t="s">
        <v>8</v>
      </c>
      <c r="E95" s="11" t="s">
        <v>12</v>
      </c>
      <c r="F95" s="10">
        <v>45006</v>
      </c>
      <c r="G95" s="11" t="s">
        <v>29</v>
      </c>
      <c r="H95" s="10"/>
      <c r="I95" s="11" t="s">
        <v>42</v>
      </c>
      <c r="J95" s="11" t="s">
        <v>85</v>
      </c>
      <c r="K95" s="4">
        <v>32460</v>
      </c>
      <c r="L95" s="8">
        <v>130</v>
      </c>
      <c r="M95" s="4">
        <v>4219800</v>
      </c>
      <c r="N95" s="8">
        <v>0</v>
      </c>
      <c r="O95" s="4">
        <v>0</v>
      </c>
      <c r="P95" s="8">
        <v>3047</v>
      </c>
      <c r="Q95" s="4">
        <v>569770380</v>
      </c>
      <c r="R95" s="11" t="s">
        <v>96</v>
      </c>
      <c r="S95" s="11" t="s">
        <v>70</v>
      </c>
      <c r="T95" s="11"/>
      <c r="U95" s="11" t="s">
        <v>52</v>
      </c>
    </row>
    <row r="96" spans="2:21" hidden="1" outlineLevel="2" x14ac:dyDescent="0.25">
      <c r="C96" s="11" t="s">
        <v>1</v>
      </c>
      <c r="D96" s="11" t="s">
        <v>8</v>
      </c>
      <c r="E96" s="11" t="s">
        <v>12</v>
      </c>
      <c r="F96" s="10">
        <v>45007</v>
      </c>
      <c r="G96" s="11" t="s">
        <v>66</v>
      </c>
      <c r="H96" s="10"/>
      <c r="I96" s="11" t="s">
        <v>42</v>
      </c>
      <c r="J96" s="11" t="s">
        <v>85</v>
      </c>
      <c r="K96" s="4">
        <v>32460</v>
      </c>
      <c r="L96" s="8">
        <v>260</v>
      </c>
      <c r="M96" s="4">
        <v>8439600</v>
      </c>
      <c r="N96" s="8">
        <v>0</v>
      </c>
      <c r="O96" s="4">
        <v>0</v>
      </c>
      <c r="P96" s="8">
        <v>3307</v>
      </c>
      <c r="Q96" s="4">
        <v>578209980</v>
      </c>
      <c r="R96" s="11" t="s">
        <v>96</v>
      </c>
      <c r="S96" s="11" t="s">
        <v>70</v>
      </c>
      <c r="T96" s="11"/>
      <c r="U96" s="11" t="s">
        <v>52</v>
      </c>
    </row>
    <row r="97" spans="1:21" hidden="1" outlineLevel="2" x14ac:dyDescent="0.25">
      <c r="C97" s="11" t="s">
        <v>1</v>
      </c>
      <c r="D97" s="11" t="s">
        <v>8</v>
      </c>
      <c r="E97" s="11" t="s">
        <v>12</v>
      </c>
      <c r="F97" s="10">
        <v>45007</v>
      </c>
      <c r="G97" s="11" t="s">
        <v>80</v>
      </c>
      <c r="H97" s="10"/>
      <c r="I97" s="11" t="s">
        <v>42</v>
      </c>
      <c r="J97" s="11" t="s">
        <v>85</v>
      </c>
      <c r="K97" s="4">
        <v>32460</v>
      </c>
      <c r="L97" s="8">
        <v>260</v>
      </c>
      <c r="M97" s="4">
        <v>8439600</v>
      </c>
      <c r="N97" s="8">
        <v>0</v>
      </c>
      <c r="O97" s="4">
        <v>0</v>
      </c>
      <c r="P97" s="8">
        <v>3567</v>
      </c>
      <c r="Q97" s="4">
        <v>586649580</v>
      </c>
      <c r="R97" s="11" t="s">
        <v>96</v>
      </c>
      <c r="S97" s="11" t="s">
        <v>70</v>
      </c>
      <c r="T97" s="11"/>
      <c r="U97" s="11" t="s">
        <v>52</v>
      </c>
    </row>
    <row r="98" spans="1:21" hidden="1" outlineLevel="2" x14ac:dyDescent="0.25">
      <c r="C98" s="11" t="s">
        <v>1</v>
      </c>
      <c r="D98" s="11" t="s">
        <v>8</v>
      </c>
      <c r="E98" s="11" t="s">
        <v>12</v>
      </c>
      <c r="F98" s="10">
        <v>45009</v>
      </c>
      <c r="G98" s="11" t="s">
        <v>113</v>
      </c>
      <c r="H98" s="10"/>
      <c r="I98" s="11" t="s">
        <v>42</v>
      </c>
      <c r="J98" s="11" t="s">
        <v>85</v>
      </c>
      <c r="K98" s="4">
        <v>32460</v>
      </c>
      <c r="L98" s="8">
        <v>288</v>
      </c>
      <c r="M98" s="4">
        <v>9348480</v>
      </c>
      <c r="N98" s="8">
        <v>0</v>
      </c>
      <c r="O98" s="4">
        <v>0</v>
      </c>
      <c r="P98" s="8">
        <v>3853</v>
      </c>
      <c r="Q98" s="4">
        <v>595998060</v>
      </c>
      <c r="R98" s="11" t="s">
        <v>96</v>
      </c>
      <c r="S98" s="11" t="s">
        <v>70</v>
      </c>
      <c r="T98" s="11"/>
      <c r="U98" s="11" t="s">
        <v>52</v>
      </c>
    </row>
    <row r="99" spans="1:21" hidden="1" outlineLevel="1" x14ac:dyDescent="0.25">
      <c r="B99" s="1" t="s">
        <v>20</v>
      </c>
      <c r="L99" s="7">
        <v>200</v>
      </c>
      <c r="M99" s="5">
        <v>7218200</v>
      </c>
      <c r="N99" s="7">
        <v>0</v>
      </c>
      <c r="O99" s="5">
        <v>0</v>
      </c>
      <c r="P99" s="7">
        <v>386</v>
      </c>
      <c r="Q99" s="5">
        <v>97193063</v>
      </c>
    </row>
    <row r="100" spans="1:21" hidden="1" outlineLevel="2" x14ac:dyDescent="0.25">
      <c r="C100" s="11" t="s">
        <v>1</v>
      </c>
      <c r="D100" s="11" t="s">
        <v>33</v>
      </c>
      <c r="E100" s="11" t="s">
        <v>74</v>
      </c>
      <c r="F100" s="10">
        <v>45003</v>
      </c>
      <c r="G100" s="11" t="s">
        <v>5</v>
      </c>
      <c r="H100" s="10"/>
      <c r="I100" s="11" t="s">
        <v>42</v>
      </c>
      <c r="J100" s="11" t="s">
        <v>85</v>
      </c>
      <c r="K100" s="4">
        <v>36091</v>
      </c>
      <c r="L100" s="8">
        <v>50</v>
      </c>
      <c r="M100" s="4">
        <v>1804550</v>
      </c>
      <c r="N100" s="8">
        <v>0</v>
      </c>
      <c r="O100" s="4">
        <v>0</v>
      </c>
      <c r="P100" s="8">
        <v>236</v>
      </c>
      <c r="Q100" s="4">
        <v>91779413</v>
      </c>
      <c r="R100" s="11" t="s">
        <v>96</v>
      </c>
      <c r="S100" s="11" t="s">
        <v>70</v>
      </c>
      <c r="T100" s="11"/>
      <c r="U100" s="11" t="s">
        <v>52</v>
      </c>
    </row>
    <row r="101" spans="1:21" hidden="1" outlineLevel="2" x14ac:dyDescent="0.25">
      <c r="C101" s="11" t="s">
        <v>1</v>
      </c>
      <c r="D101" s="11" t="s">
        <v>33</v>
      </c>
      <c r="E101" s="11" t="s">
        <v>74</v>
      </c>
      <c r="F101" s="10">
        <v>45005</v>
      </c>
      <c r="G101" s="11" t="s">
        <v>104</v>
      </c>
      <c r="H101" s="10"/>
      <c r="I101" s="11" t="s">
        <v>42</v>
      </c>
      <c r="J101" s="11" t="s">
        <v>85</v>
      </c>
      <c r="K101" s="4">
        <v>36091</v>
      </c>
      <c r="L101" s="8">
        <v>50</v>
      </c>
      <c r="M101" s="4">
        <v>1804550</v>
      </c>
      <c r="N101" s="8">
        <v>0</v>
      </c>
      <c r="O101" s="4">
        <v>0</v>
      </c>
      <c r="P101" s="8">
        <v>286</v>
      </c>
      <c r="Q101" s="4">
        <v>93583963</v>
      </c>
      <c r="R101" s="11" t="s">
        <v>96</v>
      </c>
      <c r="S101" s="11" t="s">
        <v>70</v>
      </c>
      <c r="T101" s="11"/>
      <c r="U101" s="11" t="s">
        <v>52</v>
      </c>
    </row>
    <row r="102" spans="1:21" hidden="1" outlineLevel="2" x14ac:dyDescent="0.25">
      <c r="C102" s="11" t="s">
        <v>1</v>
      </c>
      <c r="D102" s="11" t="s">
        <v>33</v>
      </c>
      <c r="E102" s="11" t="s">
        <v>74</v>
      </c>
      <c r="F102" s="10">
        <v>45006</v>
      </c>
      <c r="G102" s="11" t="s">
        <v>103</v>
      </c>
      <c r="H102" s="10"/>
      <c r="I102" s="11" t="s">
        <v>42</v>
      </c>
      <c r="J102" s="11" t="s">
        <v>85</v>
      </c>
      <c r="K102" s="4">
        <v>36091</v>
      </c>
      <c r="L102" s="8">
        <v>50</v>
      </c>
      <c r="M102" s="4">
        <v>1804550</v>
      </c>
      <c r="N102" s="8">
        <v>0</v>
      </c>
      <c r="O102" s="4">
        <v>0</v>
      </c>
      <c r="P102" s="8">
        <v>336</v>
      </c>
      <c r="Q102" s="4">
        <v>95388513</v>
      </c>
      <c r="R102" s="11" t="s">
        <v>96</v>
      </c>
      <c r="S102" s="11" t="s">
        <v>70</v>
      </c>
      <c r="T102" s="11"/>
      <c r="U102" s="11" t="s">
        <v>52</v>
      </c>
    </row>
    <row r="103" spans="1:21" hidden="1" outlineLevel="2" x14ac:dyDescent="0.25">
      <c r="C103" s="11" t="s">
        <v>1</v>
      </c>
      <c r="D103" s="11" t="s">
        <v>33</v>
      </c>
      <c r="E103" s="11" t="s">
        <v>74</v>
      </c>
      <c r="F103" s="10">
        <v>45008</v>
      </c>
      <c r="G103" s="11" t="s">
        <v>28</v>
      </c>
      <c r="H103" s="10"/>
      <c r="I103" s="11" t="s">
        <v>42</v>
      </c>
      <c r="J103" s="11" t="s">
        <v>85</v>
      </c>
      <c r="K103" s="4">
        <v>36091</v>
      </c>
      <c r="L103" s="8">
        <v>43</v>
      </c>
      <c r="M103" s="4">
        <v>1551913</v>
      </c>
      <c r="N103" s="8">
        <v>0</v>
      </c>
      <c r="O103" s="4">
        <v>0</v>
      </c>
      <c r="P103" s="8">
        <v>379</v>
      </c>
      <c r="Q103" s="4">
        <v>96940426</v>
      </c>
      <c r="R103" s="11" t="s">
        <v>96</v>
      </c>
      <c r="S103" s="11" t="s">
        <v>70</v>
      </c>
      <c r="T103" s="11"/>
      <c r="U103" s="11" t="s">
        <v>52</v>
      </c>
    </row>
    <row r="104" spans="1:21" hidden="1" outlineLevel="2" x14ac:dyDescent="0.25">
      <c r="C104" s="11" t="s">
        <v>1</v>
      </c>
      <c r="D104" s="11" t="s">
        <v>33</v>
      </c>
      <c r="E104" s="11" t="s">
        <v>74</v>
      </c>
      <c r="F104" s="10">
        <v>45008</v>
      </c>
      <c r="G104" s="11" t="s">
        <v>40</v>
      </c>
      <c r="H104" s="10"/>
      <c r="I104" s="11" t="s">
        <v>42</v>
      </c>
      <c r="J104" s="11" t="s">
        <v>85</v>
      </c>
      <c r="K104" s="4">
        <v>36091</v>
      </c>
      <c r="L104" s="8">
        <v>7</v>
      </c>
      <c r="M104" s="4">
        <v>252637</v>
      </c>
      <c r="N104" s="8">
        <v>0</v>
      </c>
      <c r="O104" s="4">
        <v>0</v>
      </c>
      <c r="P104" s="8">
        <v>386</v>
      </c>
      <c r="Q104" s="4">
        <v>97193063</v>
      </c>
      <c r="R104" s="11" t="s">
        <v>96</v>
      </c>
      <c r="S104" s="11" t="s">
        <v>70</v>
      </c>
      <c r="T104" s="11"/>
      <c r="U104" s="11" t="s">
        <v>52</v>
      </c>
    </row>
    <row r="105" spans="1:21" hidden="1" outlineLevel="1" x14ac:dyDescent="0.25">
      <c r="B105" s="1" t="s">
        <v>13</v>
      </c>
      <c r="L105" s="7">
        <v>22</v>
      </c>
      <c r="M105" s="5">
        <v>1558282</v>
      </c>
      <c r="N105" s="7">
        <v>0</v>
      </c>
      <c r="O105" s="5">
        <v>0</v>
      </c>
      <c r="P105" s="7">
        <v>-13</v>
      </c>
      <c r="Q105" s="5">
        <v>32298936</v>
      </c>
    </row>
    <row r="106" spans="1:21" hidden="1" outlineLevel="2" x14ac:dyDescent="0.25">
      <c r="C106" s="11" t="s">
        <v>1</v>
      </c>
      <c r="D106" s="11" t="s">
        <v>26</v>
      </c>
      <c r="E106" s="11" t="s">
        <v>23</v>
      </c>
      <c r="F106" s="10">
        <v>45003</v>
      </c>
      <c r="G106" s="11" t="s">
        <v>5</v>
      </c>
      <c r="H106" s="10"/>
      <c r="I106" s="11" t="s">
        <v>42</v>
      </c>
      <c r="J106" s="11" t="s">
        <v>85</v>
      </c>
      <c r="K106" s="4">
        <v>70831</v>
      </c>
      <c r="L106" s="8">
        <v>18</v>
      </c>
      <c r="M106" s="4">
        <v>1274958</v>
      </c>
      <c r="N106" s="8">
        <v>0</v>
      </c>
      <c r="O106" s="4">
        <v>0</v>
      </c>
      <c r="P106" s="8">
        <v>-17</v>
      </c>
      <c r="Q106" s="4">
        <v>32015612</v>
      </c>
      <c r="R106" s="11" t="s">
        <v>96</v>
      </c>
      <c r="S106" s="11" t="s">
        <v>70</v>
      </c>
      <c r="T106" s="11"/>
      <c r="U106" s="11" t="s">
        <v>52</v>
      </c>
    </row>
    <row r="107" spans="1:21" hidden="1" outlineLevel="2" x14ac:dyDescent="0.25">
      <c r="C107" s="11" t="s">
        <v>1</v>
      </c>
      <c r="D107" s="11" t="s">
        <v>26</v>
      </c>
      <c r="E107" s="11" t="s">
        <v>23</v>
      </c>
      <c r="F107" s="10">
        <v>45008</v>
      </c>
      <c r="G107" s="11" t="s">
        <v>40</v>
      </c>
      <c r="H107" s="10"/>
      <c r="I107" s="11" t="s">
        <v>42</v>
      </c>
      <c r="J107" s="11" t="s">
        <v>85</v>
      </c>
      <c r="K107" s="4">
        <v>70831</v>
      </c>
      <c r="L107" s="8">
        <v>4</v>
      </c>
      <c r="M107" s="4">
        <v>283324</v>
      </c>
      <c r="N107" s="8">
        <v>0</v>
      </c>
      <c r="O107" s="4">
        <v>0</v>
      </c>
      <c r="P107" s="8">
        <v>-13</v>
      </c>
      <c r="Q107" s="4">
        <v>32298936</v>
      </c>
      <c r="R107" s="11" t="s">
        <v>96</v>
      </c>
      <c r="S107" s="11" t="s">
        <v>70</v>
      </c>
      <c r="T107" s="11"/>
      <c r="U107" s="11" t="s">
        <v>52</v>
      </c>
    </row>
    <row r="108" spans="1:21" hidden="1" x14ac:dyDescent="0.25">
      <c r="A108" s="1" t="s">
        <v>98</v>
      </c>
      <c r="L108" s="7">
        <v>11092</v>
      </c>
      <c r="M108" s="5">
        <v>595807191</v>
      </c>
      <c r="N108" s="7">
        <v>0</v>
      </c>
      <c r="O108" s="5">
        <v>0</v>
      </c>
      <c r="P108" s="7">
        <v>6958</v>
      </c>
      <c r="Q108" s="5">
        <v>2472903770</v>
      </c>
    </row>
    <row r="109" spans="1:21" hidden="1" outlineLevel="1" x14ac:dyDescent="0.25">
      <c r="B109" s="1" t="s">
        <v>10</v>
      </c>
      <c r="L109" s="7">
        <v>404</v>
      </c>
      <c r="M109" s="5">
        <v>24603600</v>
      </c>
      <c r="N109" s="7">
        <v>0</v>
      </c>
      <c r="O109" s="5">
        <v>0</v>
      </c>
      <c r="P109" s="7">
        <v>747</v>
      </c>
      <c r="Q109" s="5">
        <v>240920400</v>
      </c>
    </row>
    <row r="110" spans="1:21" hidden="1" outlineLevel="2" x14ac:dyDescent="0.25">
      <c r="C110" s="11" t="s">
        <v>37</v>
      </c>
      <c r="D110" s="11" t="s">
        <v>0</v>
      </c>
      <c r="E110" s="11" t="s">
        <v>60</v>
      </c>
      <c r="F110" s="10">
        <v>45004</v>
      </c>
      <c r="G110" s="11" t="s">
        <v>108</v>
      </c>
      <c r="H110" s="10"/>
      <c r="I110" s="11" t="s">
        <v>42</v>
      </c>
      <c r="J110" s="11" t="s">
        <v>85</v>
      </c>
      <c r="K110" s="4">
        <v>60900</v>
      </c>
      <c r="L110" s="8">
        <v>130</v>
      </c>
      <c r="M110" s="4">
        <v>7917000</v>
      </c>
      <c r="N110" s="8">
        <v>0</v>
      </c>
      <c r="O110" s="4">
        <v>0</v>
      </c>
      <c r="P110" s="8">
        <v>628</v>
      </c>
      <c r="Q110" s="4">
        <v>224233800</v>
      </c>
      <c r="R110" s="11" t="s">
        <v>96</v>
      </c>
      <c r="S110" s="11" t="s">
        <v>70</v>
      </c>
      <c r="T110" s="11"/>
      <c r="U110" s="11" t="s">
        <v>75</v>
      </c>
    </row>
    <row r="111" spans="1:21" hidden="1" outlineLevel="2" x14ac:dyDescent="0.25">
      <c r="C111" s="11" t="s">
        <v>37</v>
      </c>
      <c r="D111" s="11" t="s">
        <v>0</v>
      </c>
      <c r="E111" s="11" t="s">
        <v>60</v>
      </c>
      <c r="F111" s="10">
        <v>45005</v>
      </c>
      <c r="G111" s="11" t="s">
        <v>49</v>
      </c>
      <c r="H111" s="10"/>
      <c r="I111" s="11" t="s">
        <v>42</v>
      </c>
      <c r="J111" s="11" t="s">
        <v>85</v>
      </c>
      <c r="K111" s="4">
        <v>60900</v>
      </c>
      <c r="L111" s="8">
        <v>64</v>
      </c>
      <c r="M111" s="4">
        <v>3897600</v>
      </c>
      <c r="N111" s="8">
        <v>0</v>
      </c>
      <c r="O111" s="4">
        <v>0</v>
      </c>
      <c r="P111" s="8">
        <v>685</v>
      </c>
      <c r="Q111" s="4">
        <v>228131400</v>
      </c>
      <c r="R111" s="11" t="s">
        <v>96</v>
      </c>
      <c r="S111" s="11" t="s">
        <v>70</v>
      </c>
      <c r="T111" s="11"/>
      <c r="U111" s="11" t="s">
        <v>75</v>
      </c>
    </row>
    <row r="112" spans="1:21" hidden="1" outlineLevel="2" x14ac:dyDescent="0.25">
      <c r="C112" s="11" t="s">
        <v>37</v>
      </c>
      <c r="D112" s="11" t="s">
        <v>0</v>
      </c>
      <c r="E112" s="11" t="s">
        <v>60</v>
      </c>
      <c r="F112" s="10">
        <v>45006</v>
      </c>
      <c r="G112" s="11" t="s">
        <v>4</v>
      </c>
      <c r="H112" s="10"/>
      <c r="I112" s="11" t="s">
        <v>42</v>
      </c>
      <c r="J112" s="11" t="s">
        <v>85</v>
      </c>
      <c r="K112" s="4">
        <v>60900</v>
      </c>
      <c r="L112" s="8">
        <v>130</v>
      </c>
      <c r="M112" s="4">
        <v>7917000</v>
      </c>
      <c r="N112" s="8">
        <v>0</v>
      </c>
      <c r="O112" s="4">
        <v>0</v>
      </c>
      <c r="P112" s="8">
        <v>719</v>
      </c>
      <c r="Q112" s="4">
        <v>236048400</v>
      </c>
      <c r="R112" s="11" t="s">
        <v>96</v>
      </c>
      <c r="S112" s="11" t="s">
        <v>70</v>
      </c>
      <c r="T112" s="11"/>
      <c r="U112" s="11" t="s">
        <v>75</v>
      </c>
    </row>
    <row r="113" spans="2:21" hidden="1" outlineLevel="2" x14ac:dyDescent="0.25">
      <c r="C113" s="11" t="s">
        <v>37</v>
      </c>
      <c r="D113" s="11" t="s">
        <v>0</v>
      </c>
      <c r="E113" s="11" t="s">
        <v>60</v>
      </c>
      <c r="F113" s="10">
        <v>45008</v>
      </c>
      <c r="G113" s="11" t="s">
        <v>15</v>
      </c>
      <c r="H113" s="10"/>
      <c r="I113" s="11" t="s">
        <v>42</v>
      </c>
      <c r="J113" s="11" t="s">
        <v>85</v>
      </c>
      <c r="K113" s="4">
        <v>60900</v>
      </c>
      <c r="L113" s="8">
        <v>80</v>
      </c>
      <c r="M113" s="4">
        <v>4872000</v>
      </c>
      <c r="N113" s="8">
        <v>0</v>
      </c>
      <c r="O113" s="4">
        <v>0</v>
      </c>
      <c r="P113" s="8">
        <v>747</v>
      </c>
      <c r="Q113" s="4">
        <v>240920400</v>
      </c>
      <c r="R113" s="11" t="s">
        <v>96</v>
      </c>
      <c r="S113" s="11" t="s">
        <v>70</v>
      </c>
      <c r="T113" s="11"/>
      <c r="U113" s="11" t="s">
        <v>75</v>
      </c>
    </row>
    <row r="114" spans="2:21" hidden="1" outlineLevel="1" x14ac:dyDescent="0.25">
      <c r="B114" s="1" t="s">
        <v>81</v>
      </c>
      <c r="L114" s="7">
        <v>80</v>
      </c>
      <c r="M114" s="5">
        <v>7266000</v>
      </c>
      <c r="N114" s="7">
        <v>0</v>
      </c>
      <c r="O114" s="5">
        <v>0</v>
      </c>
      <c r="P114" s="7">
        <v>262</v>
      </c>
      <c r="Q114" s="5">
        <v>69753600</v>
      </c>
    </row>
    <row r="115" spans="2:21" hidden="1" outlineLevel="2" x14ac:dyDescent="0.25">
      <c r="C115" s="11" t="s">
        <v>37</v>
      </c>
      <c r="D115" s="11" t="s">
        <v>27</v>
      </c>
      <c r="E115" s="11" t="s">
        <v>18</v>
      </c>
      <c r="F115" s="10">
        <v>45008</v>
      </c>
      <c r="G115" s="11" t="s">
        <v>15</v>
      </c>
      <c r="H115" s="10"/>
      <c r="I115" s="11" t="s">
        <v>42</v>
      </c>
      <c r="J115" s="11" t="s">
        <v>85</v>
      </c>
      <c r="K115" s="4">
        <v>90825</v>
      </c>
      <c r="L115" s="8">
        <v>80</v>
      </c>
      <c r="M115" s="4">
        <v>7266000</v>
      </c>
      <c r="N115" s="8">
        <v>0</v>
      </c>
      <c r="O115" s="4">
        <v>0</v>
      </c>
      <c r="P115" s="8">
        <v>262</v>
      </c>
      <c r="Q115" s="4">
        <v>69753600</v>
      </c>
      <c r="R115" s="11" t="s">
        <v>96</v>
      </c>
      <c r="S115" s="11" t="s">
        <v>70</v>
      </c>
      <c r="T115" s="11"/>
      <c r="U115" s="11" t="s">
        <v>75</v>
      </c>
    </row>
    <row r="116" spans="2:21" hidden="1" outlineLevel="1" x14ac:dyDescent="0.25">
      <c r="B116" s="1" t="s">
        <v>116</v>
      </c>
      <c r="L116" s="7">
        <v>20</v>
      </c>
      <c r="M116" s="5">
        <v>2992500</v>
      </c>
      <c r="N116" s="7">
        <v>0</v>
      </c>
      <c r="O116" s="5">
        <v>0</v>
      </c>
      <c r="P116" s="7">
        <v>0</v>
      </c>
      <c r="Q116" s="5">
        <v>0</v>
      </c>
    </row>
    <row r="117" spans="2:21" hidden="1" outlineLevel="2" x14ac:dyDescent="0.25">
      <c r="C117" s="11" t="s">
        <v>37</v>
      </c>
      <c r="D117" s="11" t="s">
        <v>117</v>
      </c>
      <c r="E117" s="11" t="s">
        <v>9</v>
      </c>
      <c r="F117" s="10">
        <v>45004</v>
      </c>
      <c r="G117" s="11" t="s">
        <v>64</v>
      </c>
      <c r="H117" s="10"/>
      <c r="I117" s="11" t="s">
        <v>42</v>
      </c>
      <c r="J117" s="11" t="s">
        <v>85</v>
      </c>
      <c r="K117" s="4">
        <v>149625</v>
      </c>
      <c r="L117" s="8">
        <v>20</v>
      </c>
      <c r="M117" s="4">
        <v>2992500</v>
      </c>
      <c r="N117" s="8">
        <v>0</v>
      </c>
      <c r="O117" s="4">
        <v>0</v>
      </c>
      <c r="P117" s="8">
        <v>81</v>
      </c>
      <c r="Q117" s="4">
        <v>40398750</v>
      </c>
      <c r="R117" s="11" t="s">
        <v>96</v>
      </c>
      <c r="S117" s="11" t="s">
        <v>70</v>
      </c>
      <c r="T117" s="11"/>
      <c r="U117" s="11" t="s">
        <v>75</v>
      </c>
    </row>
    <row r="118" spans="2:21" hidden="1" outlineLevel="1" x14ac:dyDescent="0.25">
      <c r="B118" s="1" t="s">
        <v>38</v>
      </c>
      <c r="L118" s="7">
        <v>562</v>
      </c>
      <c r="M118" s="5">
        <v>25290000</v>
      </c>
      <c r="N118" s="7">
        <v>0</v>
      </c>
      <c r="O118" s="5">
        <v>0</v>
      </c>
      <c r="P118" s="7">
        <v>0</v>
      </c>
      <c r="Q118" s="5">
        <v>0</v>
      </c>
    </row>
    <row r="119" spans="2:21" hidden="1" outlineLevel="2" x14ac:dyDescent="0.25">
      <c r="C119" s="11" t="s">
        <v>37</v>
      </c>
      <c r="D119" s="11" t="s">
        <v>93</v>
      </c>
      <c r="E119" s="11" t="s">
        <v>91</v>
      </c>
      <c r="F119" s="10">
        <v>45003</v>
      </c>
      <c r="G119" s="11" t="s">
        <v>45</v>
      </c>
      <c r="H119" s="10"/>
      <c r="I119" s="11" t="s">
        <v>42</v>
      </c>
      <c r="J119" s="11" t="s">
        <v>85</v>
      </c>
      <c r="K119" s="4">
        <v>45000</v>
      </c>
      <c r="L119" s="8">
        <v>85</v>
      </c>
      <c r="M119" s="4">
        <v>3825000</v>
      </c>
      <c r="N119" s="8">
        <v>0</v>
      </c>
      <c r="O119" s="4">
        <v>0</v>
      </c>
      <c r="P119" s="8">
        <v>391</v>
      </c>
      <c r="Q119" s="4">
        <v>170955000</v>
      </c>
      <c r="R119" s="11" t="s">
        <v>96</v>
      </c>
      <c r="S119" s="11" t="s">
        <v>70</v>
      </c>
      <c r="T119" s="11"/>
      <c r="U119" s="11" t="s">
        <v>75</v>
      </c>
    </row>
    <row r="120" spans="2:21" hidden="1" outlineLevel="2" x14ac:dyDescent="0.25">
      <c r="C120" s="11" t="s">
        <v>37</v>
      </c>
      <c r="D120" s="11" t="s">
        <v>93</v>
      </c>
      <c r="E120" s="11" t="s">
        <v>91</v>
      </c>
      <c r="F120" s="10">
        <v>45005</v>
      </c>
      <c r="G120" s="11" t="s">
        <v>95</v>
      </c>
      <c r="H120" s="10"/>
      <c r="I120" s="11" t="s">
        <v>42</v>
      </c>
      <c r="J120" s="11" t="s">
        <v>85</v>
      </c>
      <c r="K120" s="4">
        <v>45000</v>
      </c>
      <c r="L120" s="8">
        <v>170</v>
      </c>
      <c r="M120" s="4">
        <v>7650000</v>
      </c>
      <c r="N120" s="8">
        <v>0</v>
      </c>
      <c r="O120" s="4">
        <v>0</v>
      </c>
      <c r="P120" s="8">
        <v>522</v>
      </c>
      <c r="Q120" s="4">
        <v>178605000</v>
      </c>
      <c r="R120" s="11" t="s">
        <v>96</v>
      </c>
      <c r="S120" s="11" t="s">
        <v>70</v>
      </c>
      <c r="T120" s="11"/>
      <c r="U120" s="11" t="s">
        <v>75</v>
      </c>
    </row>
    <row r="121" spans="2:21" hidden="1" outlineLevel="2" x14ac:dyDescent="0.25">
      <c r="C121" s="11" t="s">
        <v>37</v>
      </c>
      <c r="D121" s="11" t="s">
        <v>93</v>
      </c>
      <c r="E121" s="11" t="s">
        <v>91</v>
      </c>
      <c r="F121" s="10">
        <v>45005</v>
      </c>
      <c r="G121" s="11" t="s">
        <v>2</v>
      </c>
      <c r="H121" s="10"/>
      <c r="I121" s="11" t="s">
        <v>42</v>
      </c>
      <c r="J121" s="11" t="s">
        <v>85</v>
      </c>
      <c r="K121" s="4">
        <v>45000</v>
      </c>
      <c r="L121" s="8">
        <v>170</v>
      </c>
      <c r="M121" s="4">
        <v>7650000</v>
      </c>
      <c r="N121" s="8">
        <v>0</v>
      </c>
      <c r="O121" s="4">
        <v>0</v>
      </c>
      <c r="P121" s="8">
        <v>692</v>
      </c>
      <c r="Q121" s="4">
        <v>186255000</v>
      </c>
      <c r="R121" s="11" t="s">
        <v>96</v>
      </c>
      <c r="S121" s="11" t="s">
        <v>70</v>
      </c>
      <c r="T121" s="11"/>
      <c r="U121" s="11" t="s">
        <v>75</v>
      </c>
    </row>
    <row r="122" spans="2:21" hidden="1" outlineLevel="2" x14ac:dyDescent="0.25">
      <c r="C122" s="11" t="s">
        <v>37</v>
      </c>
      <c r="D122" s="11" t="s">
        <v>93</v>
      </c>
      <c r="E122" s="11" t="s">
        <v>91</v>
      </c>
      <c r="F122" s="10">
        <v>45005</v>
      </c>
      <c r="G122" s="11" t="s">
        <v>49</v>
      </c>
      <c r="H122" s="10"/>
      <c r="I122" s="11" t="s">
        <v>42</v>
      </c>
      <c r="J122" s="11" t="s">
        <v>85</v>
      </c>
      <c r="K122" s="4">
        <v>45000</v>
      </c>
      <c r="L122" s="8">
        <v>137</v>
      </c>
      <c r="M122" s="4">
        <v>6165000</v>
      </c>
      <c r="N122" s="8">
        <v>0</v>
      </c>
      <c r="O122" s="4">
        <v>0</v>
      </c>
      <c r="P122" s="8">
        <v>829</v>
      </c>
      <c r="Q122" s="4">
        <v>192420000</v>
      </c>
      <c r="R122" s="11" t="s">
        <v>96</v>
      </c>
      <c r="S122" s="11" t="s">
        <v>70</v>
      </c>
      <c r="T122" s="11"/>
      <c r="U122" s="11" t="s">
        <v>75</v>
      </c>
    </row>
    <row r="123" spans="2:21" hidden="1" outlineLevel="1" x14ac:dyDescent="0.25">
      <c r="B123" s="1" t="s">
        <v>47</v>
      </c>
      <c r="L123" s="7">
        <v>2346</v>
      </c>
      <c r="M123" s="5">
        <v>117438414</v>
      </c>
      <c r="N123" s="7">
        <v>0</v>
      </c>
      <c r="O123" s="5">
        <v>0</v>
      </c>
      <c r="P123" s="7">
        <v>0</v>
      </c>
      <c r="Q123" s="5">
        <v>0</v>
      </c>
    </row>
    <row r="124" spans="2:21" hidden="1" outlineLevel="2" x14ac:dyDescent="0.25">
      <c r="C124" s="11" t="s">
        <v>37</v>
      </c>
      <c r="D124" s="11" t="s">
        <v>11</v>
      </c>
      <c r="E124" s="11" t="s">
        <v>54</v>
      </c>
      <c r="F124" s="10">
        <v>45004</v>
      </c>
      <c r="G124" s="11" t="s">
        <v>108</v>
      </c>
      <c r="H124" s="10"/>
      <c r="I124" s="11" t="s">
        <v>42</v>
      </c>
      <c r="J124" s="11" t="s">
        <v>85</v>
      </c>
      <c r="K124" s="4">
        <v>50059</v>
      </c>
      <c r="L124" s="8">
        <v>280</v>
      </c>
      <c r="M124" s="4">
        <v>14016520</v>
      </c>
      <c r="N124" s="8">
        <v>0</v>
      </c>
      <c r="O124" s="4">
        <v>0</v>
      </c>
      <c r="P124" s="8">
        <v>3304</v>
      </c>
      <c r="Q124" s="4">
        <v>1104852189</v>
      </c>
      <c r="R124" s="11" t="s">
        <v>96</v>
      </c>
      <c r="S124" s="11" t="s">
        <v>70</v>
      </c>
      <c r="T124" s="11"/>
      <c r="U124" s="11" t="s">
        <v>75</v>
      </c>
    </row>
    <row r="125" spans="2:21" hidden="1" outlineLevel="2" x14ac:dyDescent="0.25">
      <c r="C125" s="11" t="s">
        <v>37</v>
      </c>
      <c r="D125" s="11" t="s">
        <v>11</v>
      </c>
      <c r="E125" s="11" t="s">
        <v>54</v>
      </c>
      <c r="F125" s="10">
        <v>45005</v>
      </c>
      <c r="G125" s="11" t="s">
        <v>95</v>
      </c>
      <c r="H125" s="10"/>
      <c r="I125" s="11" t="s">
        <v>42</v>
      </c>
      <c r="J125" s="11" t="s">
        <v>85</v>
      </c>
      <c r="K125" s="4">
        <v>50059</v>
      </c>
      <c r="L125" s="8">
        <v>1120</v>
      </c>
      <c r="M125" s="4">
        <v>56066080</v>
      </c>
      <c r="N125" s="8">
        <v>0</v>
      </c>
      <c r="O125" s="4">
        <v>0</v>
      </c>
      <c r="P125" s="8">
        <v>4372</v>
      </c>
      <c r="Q125" s="4">
        <v>1160918269</v>
      </c>
      <c r="R125" s="11" t="s">
        <v>96</v>
      </c>
      <c r="S125" s="11" t="s">
        <v>70</v>
      </c>
      <c r="T125" s="11"/>
      <c r="U125" s="11" t="s">
        <v>75</v>
      </c>
    </row>
    <row r="126" spans="2:21" hidden="1" outlineLevel="2" x14ac:dyDescent="0.25">
      <c r="C126" s="11" t="s">
        <v>37</v>
      </c>
      <c r="D126" s="11" t="s">
        <v>11</v>
      </c>
      <c r="E126" s="11" t="s">
        <v>54</v>
      </c>
      <c r="F126" s="10">
        <v>45005</v>
      </c>
      <c r="G126" s="11" t="s">
        <v>49</v>
      </c>
      <c r="H126" s="10"/>
      <c r="I126" s="11" t="s">
        <v>42</v>
      </c>
      <c r="J126" s="11" t="s">
        <v>85</v>
      </c>
      <c r="K126" s="4">
        <v>50059</v>
      </c>
      <c r="L126" s="8">
        <v>246</v>
      </c>
      <c r="M126" s="4">
        <v>12314514</v>
      </c>
      <c r="N126" s="8">
        <v>0</v>
      </c>
      <c r="O126" s="4">
        <v>0</v>
      </c>
      <c r="P126" s="8">
        <v>4618</v>
      </c>
      <c r="Q126" s="4">
        <v>1173232783</v>
      </c>
      <c r="R126" s="11" t="s">
        <v>96</v>
      </c>
      <c r="S126" s="11" t="s">
        <v>70</v>
      </c>
      <c r="T126" s="11"/>
      <c r="U126" s="11" t="s">
        <v>75</v>
      </c>
    </row>
    <row r="127" spans="2:21" hidden="1" outlineLevel="2" x14ac:dyDescent="0.25">
      <c r="C127" s="11" t="s">
        <v>37</v>
      </c>
      <c r="D127" s="11" t="s">
        <v>11</v>
      </c>
      <c r="E127" s="11" t="s">
        <v>54</v>
      </c>
      <c r="F127" s="10">
        <v>45007</v>
      </c>
      <c r="G127" s="11" t="s">
        <v>84</v>
      </c>
      <c r="H127" s="10"/>
      <c r="I127" s="11" t="s">
        <v>42</v>
      </c>
      <c r="J127" s="11" t="s">
        <v>85</v>
      </c>
      <c r="K127" s="4">
        <v>50059</v>
      </c>
      <c r="L127" s="8">
        <v>140</v>
      </c>
      <c r="M127" s="4">
        <v>7008260</v>
      </c>
      <c r="N127" s="8">
        <v>0</v>
      </c>
      <c r="O127" s="4">
        <v>0</v>
      </c>
      <c r="P127" s="8">
        <v>3981</v>
      </c>
      <c r="Q127" s="4">
        <v>1180241043</v>
      </c>
      <c r="R127" s="11" t="s">
        <v>96</v>
      </c>
      <c r="S127" s="11" t="s">
        <v>70</v>
      </c>
      <c r="T127" s="11"/>
      <c r="U127" s="11" t="s">
        <v>75</v>
      </c>
    </row>
    <row r="128" spans="2:21" hidden="1" outlineLevel="2" x14ac:dyDescent="0.25">
      <c r="C128" s="11" t="s">
        <v>37</v>
      </c>
      <c r="D128" s="11" t="s">
        <v>11</v>
      </c>
      <c r="E128" s="11" t="s">
        <v>54</v>
      </c>
      <c r="F128" s="10">
        <v>45007</v>
      </c>
      <c r="G128" s="11" t="s">
        <v>115</v>
      </c>
      <c r="H128" s="10"/>
      <c r="I128" s="11" t="s">
        <v>42</v>
      </c>
      <c r="J128" s="11" t="s">
        <v>85</v>
      </c>
      <c r="K128" s="4">
        <v>50059</v>
      </c>
      <c r="L128" s="8">
        <v>560</v>
      </c>
      <c r="M128" s="4">
        <v>28033040</v>
      </c>
      <c r="N128" s="8">
        <v>0</v>
      </c>
      <c r="O128" s="4">
        <v>0</v>
      </c>
      <c r="P128" s="8">
        <v>4541</v>
      </c>
      <c r="Q128" s="4">
        <v>1208274083</v>
      </c>
      <c r="R128" s="11" t="s">
        <v>96</v>
      </c>
      <c r="S128" s="11" t="s">
        <v>70</v>
      </c>
      <c r="T128" s="11"/>
      <c r="U128" s="11" t="s">
        <v>75</v>
      </c>
    </row>
    <row r="129" spans="2:21" hidden="1" outlineLevel="1" x14ac:dyDescent="0.25">
      <c r="B129" s="1" t="s">
        <v>87</v>
      </c>
      <c r="L129" s="7">
        <v>270</v>
      </c>
      <c r="M129" s="5">
        <v>21443400</v>
      </c>
      <c r="N129" s="7">
        <v>0</v>
      </c>
      <c r="O129" s="5">
        <v>0</v>
      </c>
      <c r="P129" s="7">
        <v>0</v>
      </c>
      <c r="Q129" s="5">
        <v>0</v>
      </c>
    </row>
    <row r="130" spans="2:21" hidden="1" outlineLevel="2" x14ac:dyDescent="0.25">
      <c r="C130" s="11" t="s">
        <v>37</v>
      </c>
      <c r="D130" s="11" t="s">
        <v>35</v>
      </c>
      <c r="E130" s="11" t="s">
        <v>48</v>
      </c>
      <c r="F130" s="10">
        <v>45005</v>
      </c>
      <c r="G130" s="11" t="s">
        <v>95</v>
      </c>
      <c r="H130" s="10"/>
      <c r="I130" s="11" t="s">
        <v>42</v>
      </c>
      <c r="J130" s="11" t="s">
        <v>85</v>
      </c>
      <c r="K130" s="4">
        <v>79420</v>
      </c>
      <c r="L130" s="8">
        <v>180</v>
      </c>
      <c r="M130" s="4">
        <v>14295600</v>
      </c>
      <c r="N130" s="8">
        <v>0</v>
      </c>
      <c r="O130" s="4">
        <v>0</v>
      </c>
      <c r="P130" s="8">
        <v>412</v>
      </c>
      <c r="Q130" s="4">
        <v>502172660</v>
      </c>
      <c r="R130" s="11" t="s">
        <v>96</v>
      </c>
      <c r="S130" s="11" t="s">
        <v>70</v>
      </c>
      <c r="T130" s="11"/>
      <c r="U130" s="11" t="s">
        <v>75</v>
      </c>
    </row>
    <row r="131" spans="2:21" hidden="1" outlineLevel="2" x14ac:dyDescent="0.25">
      <c r="C131" s="11" t="s">
        <v>37</v>
      </c>
      <c r="D131" s="11" t="s">
        <v>35</v>
      </c>
      <c r="E131" s="11" t="s">
        <v>48</v>
      </c>
      <c r="F131" s="10">
        <v>45007</v>
      </c>
      <c r="G131" s="11" t="s">
        <v>84</v>
      </c>
      <c r="H131" s="10"/>
      <c r="I131" s="11" t="s">
        <v>42</v>
      </c>
      <c r="J131" s="11" t="s">
        <v>85</v>
      </c>
      <c r="K131" s="4">
        <v>79420</v>
      </c>
      <c r="L131" s="8">
        <v>90</v>
      </c>
      <c r="M131" s="4">
        <v>7147800</v>
      </c>
      <c r="N131" s="8">
        <v>0</v>
      </c>
      <c r="O131" s="4">
        <v>0</v>
      </c>
      <c r="P131" s="8">
        <v>436</v>
      </c>
      <c r="Q131" s="4">
        <v>509320460</v>
      </c>
      <c r="R131" s="11" t="s">
        <v>96</v>
      </c>
      <c r="S131" s="11" t="s">
        <v>70</v>
      </c>
      <c r="T131" s="11"/>
      <c r="U131" s="11" t="s">
        <v>75</v>
      </c>
    </row>
    <row r="132" spans="2:21" hidden="1" outlineLevel="1" x14ac:dyDescent="0.25">
      <c r="B132" s="1" t="s">
        <v>111</v>
      </c>
      <c r="L132" s="7">
        <v>285</v>
      </c>
      <c r="M132" s="5">
        <v>15675000</v>
      </c>
      <c r="N132" s="7">
        <v>0</v>
      </c>
      <c r="O132" s="5">
        <v>0</v>
      </c>
      <c r="P132" s="7">
        <v>364</v>
      </c>
      <c r="Q132" s="5">
        <v>160490000</v>
      </c>
    </row>
    <row r="133" spans="2:21" hidden="1" outlineLevel="2" x14ac:dyDescent="0.25">
      <c r="C133" s="11" t="s">
        <v>37</v>
      </c>
      <c r="D133" s="11" t="s">
        <v>106</v>
      </c>
      <c r="E133" s="11" t="s">
        <v>112</v>
      </c>
      <c r="F133" s="10">
        <v>45003</v>
      </c>
      <c r="G133" s="11" t="s">
        <v>45</v>
      </c>
      <c r="H133" s="10"/>
      <c r="I133" s="11" t="s">
        <v>42</v>
      </c>
      <c r="J133" s="11" t="s">
        <v>85</v>
      </c>
      <c r="K133" s="4">
        <v>55000</v>
      </c>
      <c r="L133" s="8">
        <v>48</v>
      </c>
      <c r="M133" s="4">
        <v>2640000</v>
      </c>
      <c r="N133" s="8">
        <v>0</v>
      </c>
      <c r="O133" s="4">
        <v>0</v>
      </c>
      <c r="P133" s="8">
        <v>224</v>
      </c>
      <c r="Q133" s="4">
        <v>147455000</v>
      </c>
      <c r="R133" s="11" t="s">
        <v>96</v>
      </c>
      <c r="S133" s="11" t="s">
        <v>70</v>
      </c>
      <c r="T133" s="11"/>
      <c r="U133" s="11" t="s">
        <v>75</v>
      </c>
    </row>
    <row r="134" spans="2:21" hidden="1" outlineLevel="2" x14ac:dyDescent="0.25">
      <c r="C134" s="11" t="s">
        <v>37</v>
      </c>
      <c r="D134" s="11" t="s">
        <v>106</v>
      </c>
      <c r="E134" s="11" t="s">
        <v>112</v>
      </c>
      <c r="F134" s="10">
        <v>45004</v>
      </c>
      <c r="G134" s="11" t="s">
        <v>64</v>
      </c>
      <c r="H134" s="10"/>
      <c r="I134" s="11" t="s">
        <v>42</v>
      </c>
      <c r="J134" s="11" t="s">
        <v>85</v>
      </c>
      <c r="K134" s="4">
        <v>55000</v>
      </c>
      <c r="L134" s="8">
        <v>48</v>
      </c>
      <c r="M134" s="4">
        <v>2640000</v>
      </c>
      <c r="N134" s="8">
        <v>0</v>
      </c>
      <c r="O134" s="4">
        <v>0</v>
      </c>
      <c r="P134" s="8">
        <v>267</v>
      </c>
      <c r="Q134" s="4">
        <v>150095000</v>
      </c>
      <c r="R134" s="11" t="s">
        <v>96</v>
      </c>
      <c r="S134" s="11" t="s">
        <v>70</v>
      </c>
      <c r="T134" s="11"/>
      <c r="U134" s="11" t="s">
        <v>75</v>
      </c>
    </row>
    <row r="135" spans="2:21" hidden="1" outlineLevel="2" x14ac:dyDescent="0.25">
      <c r="C135" s="11" t="s">
        <v>37</v>
      </c>
      <c r="D135" s="11" t="s">
        <v>106</v>
      </c>
      <c r="E135" s="11" t="s">
        <v>112</v>
      </c>
      <c r="F135" s="10">
        <v>45005</v>
      </c>
      <c r="G135" s="11" t="s">
        <v>49</v>
      </c>
      <c r="H135" s="10"/>
      <c r="I135" s="11" t="s">
        <v>42</v>
      </c>
      <c r="J135" s="11" t="s">
        <v>85</v>
      </c>
      <c r="K135" s="4">
        <v>55000</v>
      </c>
      <c r="L135" s="8">
        <v>93</v>
      </c>
      <c r="M135" s="4">
        <v>5115000</v>
      </c>
      <c r="N135" s="8">
        <v>0</v>
      </c>
      <c r="O135" s="4">
        <v>0</v>
      </c>
      <c r="P135" s="8">
        <v>350</v>
      </c>
      <c r="Q135" s="4">
        <v>155210000</v>
      </c>
      <c r="R135" s="11" t="s">
        <v>96</v>
      </c>
      <c r="S135" s="11" t="s">
        <v>70</v>
      </c>
      <c r="T135" s="11"/>
      <c r="U135" s="11" t="s">
        <v>75</v>
      </c>
    </row>
    <row r="136" spans="2:21" hidden="1" outlineLevel="2" x14ac:dyDescent="0.25">
      <c r="C136" s="11" t="s">
        <v>37</v>
      </c>
      <c r="D136" s="11" t="s">
        <v>106</v>
      </c>
      <c r="E136" s="11" t="s">
        <v>112</v>
      </c>
      <c r="F136" s="10">
        <v>45006</v>
      </c>
      <c r="G136" s="11" t="s">
        <v>4</v>
      </c>
      <c r="H136" s="10"/>
      <c r="I136" s="11" t="s">
        <v>42</v>
      </c>
      <c r="J136" s="11" t="s">
        <v>85</v>
      </c>
      <c r="K136" s="4">
        <v>55000</v>
      </c>
      <c r="L136" s="8">
        <v>48</v>
      </c>
      <c r="M136" s="4">
        <v>2640000</v>
      </c>
      <c r="N136" s="8">
        <v>0</v>
      </c>
      <c r="O136" s="4">
        <v>0</v>
      </c>
      <c r="P136" s="8">
        <v>387</v>
      </c>
      <c r="Q136" s="4">
        <v>157850000</v>
      </c>
      <c r="R136" s="11" t="s">
        <v>96</v>
      </c>
      <c r="S136" s="11" t="s">
        <v>70</v>
      </c>
      <c r="T136" s="11"/>
      <c r="U136" s="11" t="s">
        <v>75</v>
      </c>
    </row>
    <row r="137" spans="2:21" hidden="1" outlineLevel="2" x14ac:dyDescent="0.25">
      <c r="C137" s="11" t="s">
        <v>37</v>
      </c>
      <c r="D137" s="11" t="s">
        <v>106</v>
      </c>
      <c r="E137" s="11" t="s">
        <v>112</v>
      </c>
      <c r="F137" s="10">
        <v>45008</v>
      </c>
      <c r="G137" s="11" t="s">
        <v>15</v>
      </c>
      <c r="H137" s="10"/>
      <c r="I137" s="11" t="s">
        <v>42</v>
      </c>
      <c r="J137" s="11" t="s">
        <v>85</v>
      </c>
      <c r="K137" s="4">
        <v>55000</v>
      </c>
      <c r="L137" s="8">
        <v>48</v>
      </c>
      <c r="M137" s="4">
        <v>2640000</v>
      </c>
      <c r="N137" s="8">
        <v>0</v>
      </c>
      <c r="O137" s="4">
        <v>0</v>
      </c>
      <c r="P137" s="8">
        <v>364</v>
      </c>
      <c r="Q137" s="4">
        <v>160490000</v>
      </c>
      <c r="R137" s="11" t="s">
        <v>96</v>
      </c>
      <c r="S137" s="11" t="s">
        <v>70</v>
      </c>
      <c r="T137" s="11"/>
      <c r="U137" s="11" t="s">
        <v>75</v>
      </c>
    </row>
    <row r="138" spans="2:21" hidden="1" outlineLevel="1" x14ac:dyDescent="0.25">
      <c r="B138" s="1" t="s">
        <v>82</v>
      </c>
      <c r="L138" s="7">
        <v>294</v>
      </c>
      <c r="M138" s="5">
        <v>12642000</v>
      </c>
      <c r="N138" s="7">
        <v>0</v>
      </c>
      <c r="O138" s="5">
        <v>0</v>
      </c>
      <c r="P138" s="7">
        <v>0</v>
      </c>
      <c r="Q138" s="5">
        <v>0</v>
      </c>
    </row>
    <row r="139" spans="2:21" hidden="1" outlineLevel="2" x14ac:dyDescent="0.25">
      <c r="C139" s="11" t="s">
        <v>37</v>
      </c>
      <c r="D139" s="11" t="s">
        <v>46</v>
      </c>
      <c r="E139" s="11" t="s">
        <v>53</v>
      </c>
      <c r="F139" s="10">
        <v>45004</v>
      </c>
      <c r="G139" s="11" t="s">
        <v>64</v>
      </c>
      <c r="H139" s="10"/>
      <c r="I139" s="11" t="s">
        <v>42</v>
      </c>
      <c r="J139" s="11" t="s">
        <v>85</v>
      </c>
      <c r="K139" s="4">
        <v>43000</v>
      </c>
      <c r="L139" s="8">
        <v>85</v>
      </c>
      <c r="M139" s="4">
        <v>3655000</v>
      </c>
      <c r="N139" s="8">
        <v>0</v>
      </c>
      <c r="O139" s="4">
        <v>0</v>
      </c>
      <c r="P139" s="8">
        <v>340</v>
      </c>
      <c r="Q139" s="4">
        <v>111628000</v>
      </c>
      <c r="R139" s="11" t="s">
        <v>96</v>
      </c>
      <c r="S139" s="11" t="s">
        <v>70</v>
      </c>
      <c r="T139" s="11"/>
      <c r="U139" s="11" t="s">
        <v>75</v>
      </c>
    </row>
    <row r="140" spans="2:21" hidden="1" outlineLevel="2" x14ac:dyDescent="0.25">
      <c r="C140" s="11" t="s">
        <v>37</v>
      </c>
      <c r="D140" s="11" t="s">
        <v>46</v>
      </c>
      <c r="E140" s="11" t="s">
        <v>53</v>
      </c>
      <c r="F140" s="10">
        <v>45005</v>
      </c>
      <c r="G140" s="11" t="s">
        <v>49</v>
      </c>
      <c r="H140" s="10"/>
      <c r="I140" s="11" t="s">
        <v>42</v>
      </c>
      <c r="J140" s="11" t="s">
        <v>85</v>
      </c>
      <c r="K140" s="4">
        <v>43000</v>
      </c>
      <c r="L140" s="8">
        <v>124</v>
      </c>
      <c r="M140" s="4">
        <v>5332000</v>
      </c>
      <c r="N140" s="8">
        <v>0</v>
      </c>
      <c r="O140" s="4">
        <v>0</v>
      </c>
      <c r="P140" s="8">
        <v>456</v>
      </c>
      <c r="Q140" s="4">
        <v>116960000</v>
      </c>
      <c r="R140" s="11" t="s">
        <v>96</v>
      </c>
      <c r="S140" s="11" t="s">
        <v>70</v>
      </c>
      <c r="T140" s="11"/>
      <c r="U140" s="11" t="s">
        <v>75</v>
      </c>
    </row>
    <row r="141" spans="2:21" hidden="1" outlineLevel="2" x14ac:dyDescent="0.25">
      <c r="C141" s="11" t="s">
        <v>37</v>
      </c>
      <c r="D141" s="11" t="s">
        <v>46</v>
      </c>
      <c r="E141" s="11" t="s">
        <v>53</v>
      </c>
      <c r="F141" s="10">
        <v>45007</v>
      </c>
      <c r="G141" s="11" t="s">
        <v>39</v>
      </c>
      <c r="H141" s="10"/>
      <c r="I141" s="11" t="s">
        <v>42</v>
      </c>
      <c r="J141" s="11" t="s">
        <v>85</v>
      </c>
      <c r="K141" s="4">
        <v>43000</v>
      </c>
      <c r="L141" s="8">
        <v>85</v>
      </c>
      <c r="M141" s="4">
        <v>3655000</v>
      </c>
      <c r="N141" s="8">
        <v>0</v>
      </c>
      <c r="O141" s="4">
        <v>0</v>
      </c>
      <c r="P141" s="8">
        <v>450</v>
      </c>
      <c r="Q141" s="4">
        <v>120615000</v>
      </c>
      <c r="R141" s="11" t="s">
        <v>96</v>
      </c>
      <c r="S141" s="11" t="s">
        <v>70</v>
      </c>
      <c r="T141" s="11"/>
      <c r="U141" s="11" t="s">
        <v>75</v>
      </c>
    </row>
    <row r="142" spans="2:21" hidden="1" outlineLevel="1" x14ac:dyDescent="0.25">
      <c r="B142" s="1" t="s">
        <v>44</v>
      </c>
      <c r="L142" s="7">
        <v>109</v>
      </c>
      <c r="M142" s="5">
        <v>7779875</v>
      </c>
      <c r="N142" s="7">
        <v>0</v>
      </c>
      <c r="O142" s="5">
        <v>0</v>
      </c>
      <c r="P142" s="7">
        <v>94</v>
      </c>
      <c r="Q142" s="5">
        <v>67642375</v>
      </c>
    </row>
    <row r="143" spans="2:21" hidden="1" outlineLevel="2" x14ac:dyDescent="0.25">
      <c r="C143" s="11" t="s">
        <v>37</v>
      </c>
      <c r="D143" s="11" t="s">
        <v>99</v>
      </c>
      <c r="E143" s="11" t="s">
        <v>83</v>
      </c>
      <c r="F143" s="10">
        <v>45008</v>
      </c>
      <c r="G143" s="11" t="s">
        <v>15</v>
      </c>
      <c r="H143" s="10"/>
      <c r="I143" s="11" t="s">
        <v>42</v>
      </c>
      <c r="J143" s="11" t="s">
        <v>85</v>
      </c>
      <c r="K143" s="4">
        <v>71375</v>
      </c>
      <c r="L143" s="8">
        <v>109</v>
      </c>
      <c r="M143" s="4">
        <v>7779875</v>
      </c>
      <c r="N143" s="8">
        <v>0</v>
      </c>
      <c r="O143" s="4">
        <v>0</v>
      </c>
      <c r="P143" s="8">
        <v>94</v>
      </c>
      <c r="Q143" s="4">
        <v>67642375</v>
      </c>
      <c r="R143" s="11" t="s">
        <v>96</v>
      </c>
      <c r="S143" s="11" t="s">
        <v>70</v>
      </c>
      <c r="T143" s="11"/>
      <c r="U143" s="11" t="s">
        <v>75</v>
      </c>
    </row>
    <row r="144" spans="2:21" hidden="1" outlineLevel="1" x14ac:dyDescent="0.25">
      <c r="B144" s="1" t="s">
        <v>97</v>
      </c>
      <c r="L144" s="7">
        <v>595</v>
      </c>
      <c r="M144" s="5">
        <v>21420000</v>
      </c>
      <c r="N144" s="7">
        <v>0</v>
      </c>
      <c r="O144" s="5">
        <v>0</v>
      </c>
      <c r="P144" s="7">
        <v>0</v>
      </c>
      <c r="Q144" s="5">
        <v>0</v>
      </c>
    </row>
    <row r="145" spans="2:21" hidden="1" outlineLevel="2" x14ac:dyDescent="0.25">
      <c r="C145" s="11" t="s">
        <v>37</v>
      </c>
      <c r="D145" s="11" t="s">
        <v>14</v>
      </c>
      <c r="E145" s="11" t="s">
        <v>109</v>
      </c>
      <c r="F145" s="10">
        <v>45003</v>
      </c>
      <c r="G145" s="11" t="s">
        <v>45</v>
      </c>
      <c r="H145" s="10"/>
      <c r="I145" s="11" t="s">
        <v>42</v>
      </c>
      <c r="J145" s="11" t="s">
        <v>85</v>
      </c>
      <c r="K145" s="4">
        <v>36000</v>
      </c>
      <c r="L145" s="8">
        <v>85</v>
      </c>
      <c r="M145" s="4">
        <v>3060000</v>
      </c>
      <c r="N145" s="8">
        <v>0</v>
      </c>
      <c r="O145" s="4">
        <v>0</v>
      </c>
      <c r="P145" s="8">
        <v>382</v>
      </c>
      <c r="Q145" s="4">
        <v>117864000</v>
      </c>
      <c r="R145" s="11" t="s">
        <v>96</v>
      </c>
      <c r="S145" s="11" t="s">
        <v>70</v>
      </c>
      <c r="T145" s="11"/>
      <c r="U145" s="11" t="s">
        <v>75</v>
      </c>
    </row>
    <row r="146" spans="2:21" hidden="1" outlineLevel="2" x14ac:dyDescent="0.25">
      <c r="C146" s="11" t="s">
        <v>37</v>
      </c>
      <c r="D146" s="11" t="s">
        <v>14</v>
      </c>
      <c r="E146" s="11" t="s">
        <v>109</v>
      </c>
      <c r="F146" s="10">
        <v>45004</v>
      </c>
      <c r="G146" s="11" t="s">
        <v>64</v>
      </c>
      <c r="H146" s="10"/>
      <c r="I146" s="11" t="s">
        <v>42</v>
      </c>
      <c r="J146" s="11" t="s">
        <v>85</v>
      </c>
      <c r="K146" s="4">
        <v>36000</v>
      </c>
      <c r="L146" s="8">
        <v>85</v>
      </c>
      <c r="M146" s="4">
        <v>3060000</v>
      </c>
      <c r="N146" s="8">
        <v>0</v>
      </c>
      <c r="O146" s="4">
        <v>0</v>
      </c>
      <c r="P146" s="8">
        <v>465</v>
      </c>
      <c r="Q146" s="4">
        <v>120924000</v>
      </c>
      <c r="R146" s="11" t="s">
        <v>96</v>
      </c>
      <c r="S146" s="11" t="s">
        <v>70</v>
      </c>
      <c r="T146" s="11"/>
      <c r="U146" s="11" t="s">
        <v>75</v>
      </c>
    </row>
    <row r="147" spans="2:21" hidden="1" outlineLevel="2" x14ac:dyDescent="0.25">
      <c r="C147" s="11" t="s">
        <v>37</v>
      </c>
      <c r="D147" s="11" t="s">
        <v>14</v>
      </c>
      <c r="E147" s="11" t="s">
        <v>109</v>
      </c>
      <c r="F147" s="10">
        <v>45005</v>
      </c>
      <c r="G147" s="11" t="s">
        <v>2</v>
      </c>
      <c r="H147" s="10"/>
      <c r="I147" s="11" t="s">
        <v>42</v>
      </c>
      <c r="J147" s="11" t="s">
        <v>85</v>
      </c>
      <c r="K147" s="4">
        <v>36000</v>
      </c>
      <c r="L147" s="8">
        <v>170</v>
      </c>
      <c r="M147" s="4">
        <v>6120000</v>
      </c>
      <c r="N147" s="8">
        <v>0</v>
      </c>
      <c r="O147" s="4">
        <v>0</v>
      </c>
      <c r="P147" s="8">
        <v>626</v>
      </c>
      <c r="Q147" s="4">
        <v>127044000</v>
      </c>
      <c r="R147" s="11" t="s">
        <v>96</v>
      </c>
      <c r="S147" s="11" t="s">
        <v>70</v>
      </c>
      <c r="T147" s="11"/>
      <c r="U147" s="11" t="s">
        <v>75</v>
      </c>
    </row>
    <row r="148" spans="2:21" hidden="1" outlineLevel="2" x14ac:dyDescent="0.25">
      <c r="C148" s="11" t="s">
        <v>37</v>
      </c>
      <c r="D148" s="11" t="s">
        <v>14</v>
      </c>
      <c r="E148" s="11" t="s">
        <v>109</v>
      </c>
      <c r="F148" s="10">
        <v>45005</v>
      </c>
      <c r="G148" s="11" t="s">
        <v>49</v>
      </c>
      <c r="H148" s="10"/>
      <c r="I148" s="11" t="s">
        <v>42</v>
      </c>
      <c r="J148" s="11" t="s">
        <v>85</v>
      </c>
      <c r="K148" s="4">
        <v>36000</v>
      </c>
      <c r="L148" s="8">
        <v>85</v>
      </c>
      <c r="M148" s="4">
        <v>3060000</v>
      </c>
      <c r="N148" s="8">
        <v>0</v>
      </c>
      <c r="O148" s="4">
        <v>0</v>
      </c>
      <c r="P148" s="8">
        <v>711</v>
      </c>
      <c r="Q148" s="4">
        <v>130104000</v>
      </c>
      <c r="R148" s="11" t="s">
        <v>96</v>
      </c>
      <c r="S148" s="11" t="s">
        <v>70</v>
      </c>
      <c r="T148" s="11"/>
      <c r="U148" s="11" t="s">
        <v>75</v>
      </c>
    </row>
    <row r="149" spans="2:21" hidden="1" outlineLevel="2" x14ac:dyDescent="0.25">
      <c r="C149" s="11" t="s">
        <v>37</v>
      </c>
      <c r="D149" s="11" t="s">
        <v>14</v>
      </c>
      <c r="E149" s="11" t="s">
        <v>109</v>
      </c>
      <c r="F149" s="10">
        <v>45006</v>
      </c>
      <c r="G149" s="11" t="s">
        <v>4</v>
      </c>
      <c r="H149" s="10"/>
      <c r="I149" s="11" t="s">
        <v>42</v>
      </c>
      <c r="J149" s="11" t="s">
        <v>85</v>
      </c>
      <c r="K149" s="4">
        <v>36000</v>
      </c>
      <c r="L149" s="8">
        <v>170</v>
      </c>
      <c r="M149" s="4">
        <v>6120000</v>
      </c>
      <c r="N149" s="8">
        <v>0</v>
      </c>
      <c r="O149" s="4">
        <v>0</v>
      </c>
      <c r="P149" s="8">
        <v>707</v>
      </c>
      <c r="Q149" s="4">
        <v>136224000</v>
      </c>
      <c r="R149" s="11" t="s">
        <v>96</v>
      </c>
      <c r="S149" s="11" t="s">
        <v>70</v>
      </c>
      <c r="T149" s="11"/>
      <c r="U149" s="11" t="s">
        <v>75</v>
      </c>
    </row>
    <row r="150" spans="2:21" hidden="1" outlineLevel="1" x14ac:dyDescent="0.25">
      <c r="B150" s="1" t="s">
        <v>43</v>
      </c>
      <c r="L150" s="7">
        <v>3479</v>
      </c>
      <c r="M150" s="5">
        <v>241355625</v>
      </c>
      <c r="N150" s="7">
        <v>0</v>
      </c>
      <c r="O150" s="5">
        <v>0</v>
      </c>
      <c r="P150" s="7">
        <v>5275</v>
      </c>
      <c r="Q150" s="5">
        <v>1868932875</v>
      </c>
    </row>
    <row r="151" spans="2:21" hidden="1" outlineLevel="2" x14ac:dyDescent="0.25">
      <c r="C151" s="11" t="s">
        <v>37</v>
      </c>
      <c r="D151" s="11" t="s">
        <v>100</v>
      </c>
      <c r="E151" s="11" t="s">
        <v>55</v>
      </c>
      <c r="F151" s="10">
        <v>45004</v>
      </c>
      <c r="G151" s="11" t="s">
        <v>108</v>
      </c>
      <c r="H151" s="10"/>
      <c r="I151" s="11" t="s">
        <v>42</v>
      </c>
      <c r="J151" s="11" t="s">
        <v>85</v>
      </c>
      <c r="K151" s="4">
        <v>69375</v>
      </c>
      <c r="L151" s="8">
        <v>520</v>
      </c>
      <c r="M151" s="4">
        <v>36075000</v>
      </c>
      <c r="N151" s="8">
        <v>0</v>
      </c>
      <c r="O151" s="4">
        <v>0</v>
      </c>
      <c r="P151" s="8">
        <v>3650</v>
      </c>
      <c r="Q151" s="4">
        <v>1663652250</v>
      </c>
      <c r="R151" s="11" t="s">
        <v>96</v>
      </c>
      <c r="S151" s="11" t="s">
        <v>70</v>
      </c>
      <c r="T151" s="11"/>
      <c r="U151" s="11" t="s">
        <v>75</v>
      </c>
    </row>
    <row r="152" spans="2:21" hidden="1" outlineLevel="2" x14ac:dyDescent="0.25">
      <c r="C152" s="11" t="s">
        <v>37</v>
      </c>
      <c r="D152" s="11" t="s">
        <v>100</v>
      </c>
      <c r="E152" s="11" t="s">
        <v>55</v>
      </c>
      <c r="F152" s="10">
        <v>45004</v>
      </c>
      <c r="G152" s="11" t="s">
        <v>64</v>
      </c>
      <c r="H152" s="10"/>
      <c r="I152" s="11" t="s">
        <v>42</v>
      </c>
      <c r="J152" s="11" t="s">
        <v>85</v>
      </c>
      <c r="K152" s="4">
        <v>69375</v>
      </c>
      <c r="L152" s="8">
        <v>208</v>
      </c>
      <c r="M152" s="4">
        <v>14430000</v>
      </c>
      <c r="N152" s="8">
        <v>0</v>
      </c>
      <c r="O152" s="4">
        <v>0</v>
      </c>
      <c r="P152" s="8">
        <v>3858</v>
      </c>
      <c r="Q152" s="4">
        <v>1678082250</v>
      </c>
      <c r="R152" s="11" t="s">
        <v>96</v>
      </c>
      <c r="S152" s="11" t="s">
        <v>70</v>
      </c>
      <c r="T152" s="11"/>
      <c r="U152" s="11" t="s">
        <v>75</v>
      </c>
    </row>
    <row r="153" spans="2:21" hidden="1" outlineLevel="2" x14ac:dyDescent="0.25">
      <c r="C153" s="11" t="s">
        <v>37</v>
      </c>
      <c r="D153" s="11" t="s">
        <v>100</v>
      </c>
      <c r="E153" s="11" t="s">
        <v>55</v>
      </c>
      <c r="F153" s="10">
        <v>45005</v>
      </c>
      <c r="G153" s="11" t="s">
        <v>95</v>
      </c>
      <c r="H153" s="10"/>
      <c r="I153" s="11" t="s">
        <v>42</v>
      </c>
      <c r="J153" s="11" t="s">
        <v>85</v>
      </c>
      <c r="K153" s="4">
        <v>69375</v>
      </c>
      <c r="L153" s="8">
        <v>884</v>
      </c>
      <c r="M153" s="4">
        <v>61327500</v>
      </c>
      <c r="N153" s="8">
        <v>0</v>
      </c>
      <c r="O153" s="4">
        <v>0</v>
      </c>
      <c r="P153" s="8">
        <v>4671</v>
      </c>
      <c r="Q153" s="4">
        <v>1739409750</v>
      </c>
      <c r="R153" s="11" t="s">
        <v>96</v>
      </c>
      <c r="S153" s="11" t="s">
        <v>70</v>
      </c>
      <c r="T153" s="11"/>
      <c r="U153" s="11" t="s">
        <v>75</v>
      </c>
    </row>
    <row r="154" spans="2:21" hidden="1" outlineLevel="2" x14ac:dyDescent="0.25">
      <c r="C154" s="11" t="s">
        <v>37</v>
      </c>
      <c r="D154" s="11" t="s">
        <v>100</v>
      </c>
      <c r="E154" s="11" t="s">
        <v>55</v>
      </c>
      <c r="F154" s="10">
        <v>45005</v>
      </c>
      <c r="G154" s="11" t="s">
        <v>49</v>
      </c>
      <c r="H154" s="10"/>
      <c r="I154" s="11" t="s">
        <v>42</v>
      </c>
      <c r="J154" s="11" t="s">
        <v>85</v>
      </c>
      <c r="K154" s="4">
        <v>69375</v>
      </c>
      <c r="L154" s="8">
        <v>359</v>
      </c>
      <c r="M154" s="4">
        <v>24905625</v>
      </c>
      <c r="N154" s="8">
        <v>0</v>
      </c>
      <c r="O154" s="4">
        <v>0</v>
      </c>
      <c r="P154" s="8">
        <v>5030</v>
      </c>
      <c r="Q154" s="4">
        <v>1764315375</v>
      </c>
      <c r="R154" s="11" t="s">
        <v>96</v>
      </c>
      <c r="S154" s="11" t="s">
        <v>70</v>
      </c>
      <c r="T154" s="11"/>
      <c r="U154" s="11" t="s">
        <v>75</v>
      </c>
    </row>
    <row r="155" spans="2:21" hidden="1" outlineLevel="2" x14ac:dyDescent="0.25">
      <c r="C155" s="11" t="s">
        <v>37</v>
      </c>
      <c r="D155" s="11" t="s">
        <v>100</v>
      </c>
      <c r="E155" s="11" t="s">
        <v>55</v>
      </c>
      <c r="F155" s="10">
        <v>45006</v>
      </c>
      <c r="G155" s="11" t="s">
        <v>4</v>
      </c>
      <c r="H155" s="10"/>
      <c r="I155" s="11" t="s">
        <v>42</v>
      </c>
      <c r="J155" s="11" t="s">
        <v>85</v>
      </c>
      <c r="K155" s="4">
        <v>69375</v>
      </c>
      <c r="L155" s="8">
        <v>260</v>
      </c>
      <c r="M155" s="4">
        <v>18037500</v>
      </c>
      <c r="N155" s="8">
        <v>0</v>
      </c>
      <c r="O155" s="4">
        <v>0</v>
      </c>
      <c r="P155" s="8">
        <v>4685</v>
      </c>
      <c r="Q155" s="4">
        <v>1782352875</v>
      </c>
      <c r="R155" s="11" t="s">
        <v>96</v>
      </c>
      <c r="S155" s="11" t="s">
        <v>70</v>
      </c>
      <c r="T155" s="11"/>
      <c r="U155" s="11" t="s">
        <v>75</v>
      </c>
    </row>
    <row r="156" spans="2:21" hidden="1" outlineLevel="2" x14ac:dyDescent="0.25">
      <c r="C156" s="11" t="s">
        <v>37</v>
      </c>
      <c r="D156" s="11" t="s">
        <v>100</v>
      </c>
      <c r="E156" s="11" t="s">
        <v>55</v>
      </c>
      <c r="F156" s="10">
        <v>45007</v>
      </c>
      <c r="G156" s="11" t="s">
        <v>84</v>
      </c>
      <c r="H156" s="10"/>
      <c r="I156" s="11" t="s">
        <v>42</v>
      </c>
      <c r="J156" s="11" t="s">
        <v>85</v>
      </c>
      <c r="K156" s="4">
        <v>69375</v>
      </c>
      <c r="L156" s="8">
        <v>676</v>
      </c>
      <c r="M156" s="4">
        <v>46897500</v>
      </c>
      <c r="N156" s="8">
        <v>0</v>
      </c>
      <c r="O156" s="4">
        <v>0</v>
      </c>
      <c r="P156" s="8">
        <v>4945</v>
      </c>
      <c r="Q156" s="4">
        <v>1829250375</v>
      </c>
      <c r="R156" s="11" t="s">
        <v>96</v>
      </c>
      <c r="S156" s="11" t="s">
        <v>70</v>
      </c>
      <c r="T156" s="11"/>
      <c r="U156" s="11" t="s">
        <v>75</v>
      </c>
    </row>
    <row r="157" spans="2:21" hidden="1" outlineLevel="2" x14ac:dyDescent="0.25">
      <c r="C157" s="11" t="s">
        <v>37</v>
      </c>
      <c r="D157" s="11" t="s">
        <v>100</v>
      </c>
      <c r="E157" s="11" t="s">
        <v>55</v>
      </c>
      <c r="F157" s="10">
        <v>45007</v>
      </c>
      <c r="G157" s="11" t="s">
        <v>115</v>
      </c>
      <c r="H157" s="10"/>
      <c r="I157" s="11" t="s">
        <v>42</v>
      </c>
      <c r="J157" s="11" t="s">
        <v>85</v>
      </c>
      <c r="K157" s="4">
        <v>69375</v>
      </c>
      <c r="L157" s="8">
        <v>52</v>
      </c>
      <c r="M157" s="4">
        <v>3607500</v>
      </c>
      <c r="N157" s="8">
        <v>0</v>
      </c>
      <c r="O157" s="4">
        <v>0</v>
      </c>
      <c r="P157" s="8">
        <v>4997</v>
      </c>
      <c r="Q157" s="4">
        <v>1832857875</v>
      </c>
      <c r="R157" s="11" t="s">
        <v>96</v>
      </c>
      <c r="S157" s="11" t="s">
        <v>70</v>
      </c>
      <c r="T157" s="11"/>
      <c r="U157" s="11" t="s">
        <v>75</v>
      </c>
    </row>
    <row r="158" spans="2:21" hidden="1" outlineLevel="2" x14ac:dyDescent="0.25">
      <c r="C158" s="11" t="s">
        <v>37</v>
      </c>
      <c r="D158" s="11" t="s">
        <v>100</v>
      </c>
      <c r="E158" s="11" t="s">
        <v>55</v>
      </c>
      <c r="F158" s="10">
        <v>45008</v>
      </c>
      <c r="G158" s="11" t="s">
        <v>15</v>
      </c>
      <c r="H158" s="10"/>
      <c r="I158" s="11" t="s">
        <v>42</v>
      </c>
      <c r="J158" s="11" t="s">
        <v>85</v>
      </c>
      <c r="K158" s="4">
        <v>69375</v>
      </c>
      <c r="L158" s="8">
        <v>520</v>
      </c>
      <c r="M158" s="4">
        <v>36075000</v>
      </c>
      <c r="N158" s="8">
        <v>0</v>
      </c>
      <c r="O158" s="4">
        <v>0</v>
      </c>
      <c r="P158" s="8">
        <v>5275</v>
      </c>
      <c r="Q158" s="4">
        <v>1868932875</v>
      </c>
      <c r="R158" s="11" t="s">
        <v>96</v>
      </c>
      <c r="S158" s="11" t="s">
        <v>70</v>
      </c>
      <c r="T158" s="11"/>
      <c r="U158" s="11" t="s">
        <v>75</v>
      </c>
    </row>
    <row r="159" spans="2:21" hidden="1" outlineLevel="1" x14ac:dyDescent="0.25">
      <c r="B159" s="1" t="s">
        <v>89</v>
      </c>
      <c r="L159" s="7">
        <v>174</v>
      </c>
      <c r="M159" s="5">
        <v>6438000</v>
      </c>
      <c r="N159" s="7">
        <v>0</v>
      </c>
      <c r="O159" s="5">
        <v>0</v>
      </c>
      <c r="P159" s="7">
        <v>0</v>
      </c>
      <c r="Q159" s="5">
        <v>0</v>
      </c>
    </row>
    <row r="160" spans="2:21" hidden="1" outlineLevel="2" x14ac:dyDescent="0.25">
      <c r="C160" s="11" t="s">
        <v>37</v>
      </c>
      <c r="D160" s="11" t="s">
        <v>21</v>
      </c>
      <c r="E160" s="11" t="s">
        <v>36</v>
      </c>
      <c r="F160" s="10">
        <v>45003</v>
      </c>
      <c r="G160" s="11" t="s">
        <v>45</v>
      </c>
      <c r="H160" s="10"/>
      <c r="I160" s="11" t="s">
        <v>42</v>
      </c>
      <c r="J160" s="11" t="s">
        <v>85</v>
      </c>
      <c r="K160" s="4">
        <v>37000</v>
      </c>
      <c r="L160" s="8">
        <v>85</v>
      </c>
      <c r="M160" s="4">
        <v>3145000</v>
      </c>
      <c r="N160" s="8">
        <v>0</v>
      </c>
      <c r="O160" s="4">
        <v>0</v>
      </c>
      <c r="P160" s="8">
        <v>280</v>
      </c>
      <c r="Q160" s="4">
        <v>26122000</v>
      </c>
      <c r="R160" s="11" t="s">
        <v>96</v>
      </c>
      <c r="S160" s="11" t="s">
        <v>70</v>
      </c>
      <c r="T160" s="11"/>
      <c r="U160" s="11" t="s">
        <v>75</v>
      </c>
    </row>
    <row r="161" spans="2:21" hidden="1" outlineLevel="2" x14ac:dyDescent="0.25">
      <c r="C161" s="11" t="s">
        <v>37</v>
      </c>
      <c r="D161" s="11" t="s">
        <v>21</v>
      </c>
      <c r="E161" s="11" t="s">
        <v>36</v>
      </c>
      <c r="F161" s="10">
        <v>45005</v>
      </c>
      <c r="G161" s="11" t="s">
        <v>49</v>
      </c>
      <c r="H161" s="10"/>
      <c r="I161" s="11" t="s">
        <v>42</v>
      </c>
      <c r="J161" s="11" t="s">
        <v>85</v>
      </c>
      <c r="K161" s="4">
        <v>37000</v>
      </c>
      <c r="L161" s="8">
        <v>4</v>
      </c>
      <c r="M161" s="4">
        <v>148000</v>
      </c>
      <c r="N161" s="8">
        <v>0</v>
      </c>
      <c r="O161" s="4">
        <v>0</v>
      </c>
      <c r="P161" s="8">
        <v>258</v>
      </c>
      <c r="Q161" s="4">
        <v>26270000</v>
      </c>
      <c r="R161" s="11" t="s">
        <v>96</v>
      </c>
      <c r="S161" s="11" t="s">
        <v>70</v>
      </c>
      <c r="T161" s="11"/>
      <c r="U161" s="11" t="s">
        <v>75</v>
      </c>
    </row>
    <row r="162" spans="2:21" hidden="1" outlineLevel="2" x14ac:dyDescent="0.25">
      <c r="C162" s="11" t="s">
        <v>37</v>
      </c>
      <c r="D162" s="11" t="s">
        <v>21</v>
      </c>
      <c r="E162" s="11" t="s">
        <v>36</v>
      </c>
      <c r="F162" s="10">
        <v>45007</v>
      </c>
      <c r="G162" s="11" t="s">
        <v>115</v>
      </c>
      <c r="H162" s="10"/>
      <c r="I162" s="11" t="s">
        <v>42</v>
      </c>
      <c r="J162" s="11" t="s">
        <v>85</v>
      </c>
      <c r="K162" s="4">
        <v>37000</v>
      </c>
      <c r="L162" s="8">
        <v>85</v>
      </c>
      <c r="M162" s="4">
        <v>3145000</v>
      </c>
      <c r="N162" s="8">
        <v>0</v>
      </c>
      <c r="O162" s="4">
        <v>0</v>
      </c>
      <c r="P162" s="8">
        <v>343</v>
      </c>
      <c r="Q162" s="4">
        <v>29415000</v>
      </c>
      <c r="R162" s="11" t="s">
        <v>96</v>
      </c>
      <c r="S162" s="11" t="s">
        <v>70</v>
      </c>
      <c r="T162" s="11"/>
      <c r="U162" s="11" t="s">
        <v>75</v>
      </c>
    </row>
    <row r="163" spans="2:21" hidden="1" outlineLevel="1" x14ac:dyDescent="0.25">
      <c r="B163" s="1" t="s">
        <v>76</v>
      </c>
      <c r="L163" s="7">
        <v>1341</v>
      </c>
      <c r="M163" s="5">
        <v>47212587</v>
      </c>
      <c r="N163" s="7">
        <v>0</v>
      </c>
      <c r="O163" s="5">
        <v>0</v>
      </c>
      <c r="P163" s="7">
        <v>0</v>
      </c>
      <c r="Q163" s="5">
        <v>0</v>
      </c>
    </row>
    <row r="164" spans="2:21" outlineLevel="2" x14ac:dyDescent="0.25">
      <c r="C164" s="11" t="s">
        <v>37</v>
      </c>
      <c r="D164" s="11" t="s">
        <v>41</v>
      </c>
      <c r="E164" s="11" t="s">
        <v>22</v>
      </c>
      <c r="F164" s="10">
        <v>45004</v>
      </c>
      <c r="G164" s="11" t="s">
        <v>108</v>
      </c>
      <c r="H164" s="10"/>
      <c r="I164" s="11" t="s">
        <v>42</v>
      </c>
      <c r="J164" s="11" t="s">
        <v>85</v>
      </c>
      <c r="K164" s="4">
        <v>35207</v>
      </c>
      <c r="L164" s="8">
        <v>400</v>
      </c>
      <c r="M164" s="4">
        <v>14082800</v>
      </c>
      <c r="N164" s="8">
        <v>0</v>
      </c>
      <c r="O164" s="4">
        <v>0</v>
      </c>
      <c r="P164" s="8">
        <v>1391</v>
      </c>
      <c r="Q164" s="4">
        <v>389213385</v>
      </c>
      <c r="R164" s="11" t="s">
        <v>96</v>
      </c>
      <c r="S164" s="11" t="s">
        <v>70</v>
      </c>
      <c r="T164" s="11"/>
      <c r="U164" s="11" t="s">
        <v>75</v>
      </c>
    </row>
    <row r="165" spans="2:21" outlineLevel="2" x14ac:dyDescent="0.25">
      <c r="C165" s="11" t="s">
        <v>37</v>
      </c>
      <c r="D165" s="11" t="s">
        <v>41</v>
      </c>
      <c r="E165" s="11" t="s">
        <v>22</v>
      </c>
      <c r="F165" s="10">
        <v>45005</v>
      </c>
      <c r="G165" s="11" t="s">
        <v>95</v>
      </c>
      <c r="H165" s="10"/>
      <c r="I165" s="11" t="s">
        <v>42</v>
      </c>
      <c r="J165" s="11" t="s">
        <v>85</v>
      </c>
      <c r="K165" s="4">
        <v>35207</v>
      </c>
      <c r="L165" s="8">
        <v>400</v>
      </c>
      <c r="M165" s="4">
        <v>14082800</v>
      </c>
      <c r="N165" s="8">
        <v>0</v>
      </c>
      <c r="O165" s="4">
        <v>0</v>
      </c>
      <c r="P165" s="8">
        <v>1754</v>
      </c>
      <c r="Q165" s="4">
        <v>403296185</v>
      </c>
      <c r="R165" s="11" t="s">
        <v>96</v>
      </c>
      <c r="S165" s="11" t="s">
        <v>70</v>
      </c>
      <c r="T165" s="11"/>
      <c r="U165" s="11" t="s">
        <v>75</v>
      </c>
    </row>
    <row r="166" spans="2:21" outlineLevel="2" x14ac:dyDescent="0.25">
      <c r="C166" s="11" t="s">
        <v>37</v>
      </c>
      <c r="D166" s="11" t="s">
        <v>41</v>
      </c>
      <c r="E166" s="11" t="s">
        <v>22</v>
      </c>
      <c r="F166" s="10">
        <v>45005</v>
      </c>
      <c r="G166" s="11" t="s">
        <v>49</v>
      </c>
      <c r="H166" s="10"/>
      <c r="I166" s="11" t="s">
        <v>42</v>
      </c>
      <c r="J166" s="11" t="s">
        <v>85</v>
      </c>
      <c r="K166" s="4">
        <v>35207</v>
      </c>
      <c r="L166" s="8">
        <f>141-4</f>
        <v>137</v>
      </c>
      <c r="M166" s="4">
        <v>4964187</v>
      </c>
      <c r="N166" s="8">
        <v>0</v>
      </c>
      <c r="O166" s="4">
        <v>0</v>
      </c>
      <c r="P166" s="8">
        <v>1895</v>
      </c>
      <c r="Q166" s="4">
        <v>408260372</v>
      </c>
      <c r="R166" s="11" t="s">
        <v>96</v>
      </c>
      <c r="S166" s="11" t="s">
        <v>70</v>
      </c>
      <c r="T166" s="11"/>
      <c r="U166" s="11" t="s">
        <v>75</v>
      </c>
    </row>
    <row r="167" spans="2:21" outlineLevel="2" x14ac:dyDescent="0.25">
      <c r="C167" s="11" t="s">
        <v>37</v>
      </c>
      <c r="D167" s="11" t="s">
        <v>41</v>
      </c>
      <c r="E167" s="11" t="s">
        <v>22</v>
      </c>
      <c r="F167" s="10">
        <v>45007</v>
      </c>
      <c r="G167" s="11" t="s">
        <v>115</v>
      </c>
      <c r="H167" s="10"/>
      <c r="I167" s="11" t="s">
        <v>42</v>
      </c>
      <c r="J167" s="11" t="s">
        <v>85</v>
      </c>
      <c r="K167" s="4">
        <v>35207</v>
      </c>
      <c r="L167" s="8">
        <v>400</v>
      </c>
      <c r="M167" s="4">
        <v>14082800</v>
      </c>
      <c r="N167" s="8">
        <v>0</v>
      </c>
      <c r="O167" s="4">
        <v>0</v>
      </c>
      <c r="P167" s="8">
        <v>1987</v>
      </c>
      <c r="Q167" s="4">
        <v>422343172</v>
      </c>
      <c r="R167" s="11" t="s">
        <v>96</v>
      </c>
      <c r="S167" s="11" t="s">
        <v>70</v>
      </c>
      <c r="T167" s="11"/>
      <c r="U167" s="11" t="s">
        <v>75</v>
      </c>
    </row>
    <row r="168" spans="2:21" hidden="1" outlineLevel="1" x14ac:dyDescent="0.25">
      <c r="B168" s="1" t="s">
        <v>86</v>
      </c>
      <c r="L168" s="7">
        <v>223</v>
      </c>
      <c r="M168" s="5">
        <v>7238580</v>
      </c>
      <c r="N168" s="7">
        <v>0</v>
      </c>
      <c r="O168" s="5">
        <v>0</v>
      </c>
      <c r="P168" s="7">
        <v>0</v>
      </c>
      <c r="Q168" s="5">
        <v>0</v>
      </c>
    </row>
    <row r="169" spans="2:21" hidden="1" outlineLevel="2" x14ac:dyDescent="0.25">
      <c r="C169" s="11" t="s">
        <v>37</v>
      </c>
      <c r="D169" s="11" t="s">
        <v>8</v>
      </c>
      <c r="E169" s="11" t="s">
        <v>12</v>
      </c>
      <c r="F169" s="10">
        <v>45005</v>
      </c>
      <c r="G169" s="11" t="s">
        <v>95</v>
      </c>
      <c r="H169" s="10"/>
      <c r="I169" s="11" t="s">
        <v>42</v>
      </c>
      <c r="J169" s="11" t="s">
        <v>85</v>
      </c>
      <c r="K169" s="4">
        <v>32460</v>
      </c>
      <c r="L169" s="8">
        <v>130</v>
      </c>
      <c r="M169" s="4">
        <v>4219800</v>
      </c>
      <c r="N169" s="8">
        <v>0</v>
      </c>
      <c r="O169" s="4">
        <v>0</v>
      </c>
      <c r="P169" s="8">
        <v>653</v>
      </c>
      <c r="Q169" s="4">
        <v>114940860</v>
      </c>
      <c r="R169" s="11" t="s">
        <v>96</v>
      </c>
      <c r="S169" s="11" t="s">
        <v>70</v>
      </c>
      <c r="T169" s="11"/>
      <c r="U169" s="11" t="s">
        <v>75</v>
      </c>
    </row>
    <row r="170" spans="2:21" hidden="1" outlineLevel="2" x14ac:dyDescent="0.25">
      <c r="C170" s="11" t="s">
        <v>37</v>
      </c>
      <c r="D170" s="11" t="s">
        <v>8</v>
      </c>
      <c r="E170" s="11" t="s">
        <v>12</v>
      </c>
      <c r="F170" s="10">
        <v>45005</v>
      </c>
      <c r="G170" s="11" t="s">
        <v>49</v>
      </c>
      <c r="H170" s="10"/>
      <c r="I170" s="11" t="s">
        <v>42</v>
      </c>
      <c r="J170" s="11" t="s">
        <v>85</v>
      </c>
      <c r="K170" s="4">
        <v>32460</v>
      </c>
      <c r="L170" s="8">
        <v>93</v>
      </c>
      <c r="M170" s="4">
        <v>3018780</v>
      </c>
      <c r="N170" s="8">
        <v>0</v>
      </c>
      <c r="O170" s="4">
        <v>0</v>
      </c>
      <c r="P170" s="8">
        <v>746</v>
      </c>
      <c r="Q170" s="4">
        <v>117959640</v>
      </c>
      <c r="R170" s="11" t="s">
        <v>96</v>
      </c>
      <c r="S170" s="11" t="s">
        <v>70</v>
      </c>
      <c r="T170" s="11"/>
      <c r="U170" s="11" t="s">
        <v>75</v>
      </c>
    </row>
    <row r="171" spans="2:21" hidden="1" outlineLevel="1" x14ac:dyDescent="0.25">
      <c r="B171" s="1" t="s">
        <v>56</v>
      </c>
      <c r="L171" s="7">
        <v>790</v>
      </c>
      <c r="M171" s="5">
        <v>28511890</v>
      </c>
      <c r="N171" s="7">
        <v>0</v>
      </c>
      <c r="O171" s="5">
        <v>0</v>
      </c>
      <c r="P171" s="7">
        <v>0</v>
      </c>
      <c r="Q171" s="5">
        <v>0</v>
      </c>
    </row>
    <row r="172" spans="2:21" hidden="1" outlineLevel="2" x14ac:dyDescent="0.25">
      <c r="C172" s="11" t="s">
        <v>37</v>
      </c>
      <c r="D172" s="11" t="s">
        <v>33</v>
      </c>
      <c r="E172" s="11" t="s">
        <v>74</v>
      </c>
      <c r="F172" s="10">
        <v>45004</v>
      </c>
      <c r="G172" s="11" t="s">
        <v>64</v>
      </c>
      <c r="H172" s="10"/>
      <c r="I172" s="11" t="s">
        <v>42</v>
      </c>
      <c r="J172" s="11" t="s">
        <v>85</v>
      </c>
      <c r="K172" s="4">
        <v>36091</v>
      </c>
      <c r="L172" s="8">
        <v>240</v>
      </c>
      <c r="M172" s="4">
        <v>8661840</v>
      </c>
      <c r="N172" s="8">
        <v>0</v>
      </c>
      <c r="O172" s="4">
        <v>0</v>
      </c>
      <c r="P172" s="8">
        <v>1218</v>
      </c>
      <c r="Q172" s="4">
        <v>228059029</v>
      </c>
      <c r="R172" s="11" t="s">
        <v>96</v>
      </c>
      <c r="S172" s="11" t="s">
        <v>70</v>
      </c>
      <c r="T172" s="11"/>
      <c r="U172" s="11" t="s">
        <v>75</v>
      </c>
    </row>
    <row r="173" spans="2:21" hidden="1" outlineLevel="2" x14ac:dyDescent="0.25">
      <c r="C173" s="11" t="s">
        <v>37</v>
      </c>
      <c r="D173" s="11" t="s">
        <v>33</v>
      </c>
      <c r="E173" s="11" t="s">
        <v>74</v>
      </c>
      <c r="F173" s="10">
        <v>45005</v>
      </c>
      <c r="G173" s="11" t="s">
        <v>95</v>
      </c>
      <c r="H173" s="10"/>
      <c r="I173" s="11" t="s">
        <v>42</v>
      </c>
      <c r="J173" s="11" t="s">
        <v>85</v>
      </c>
      <c r="K173" s="4">
        <v>36091</v>
      </c>
      <c r="L173" s="8">
        <v>240</v>
      </c>
      <c r="M173" s="4">
        <v>8661840</v>
      </c>
      <c r="N173" s="8">
        <v>0</v>
      </c>
      <c r="O173" s="4">
        <v>0</v>
      </c>
      <c r="P173" s="8">
        <v>1450</v>
      </c>
      <c r="Q173" s="4">
        <v>236720869</v>
      </c>
      <c r="R173" s="11" t="s">
        <v>96</v>
      </c>
      <c r="S173" s="11" t="s">
        <v>70</v>
      </c>
      <c r="T173" s="11"/>
      <c r="U173" s="11" t="s">
        <v>75</v>
      </c>
    </row>
    <row r="174" spans="2:21" hidden="1" outlineLevel="2" x14ac:dyDescent="0.25">
      <c r="C174" s="11" t="s">
        <v>37</v>
      </c>
      <c r="D174" s="11" t="s">
        <v>33</v>
      </c>
      <c r="E174" s="11" t="s">
        <v>74</v>
      </c>
      <c r="F174" s="10">
        <v>45005</v>
      </c>
      <c r="G174" s="11" t="s">
        <v>49</v>
      </c>
      <c r="H174" s="10"/>
      <c r="I174" s="11" t="s">
        <v>42</v>
      </c>
      <c r="J174" s="11" t="s">
        <v>85</v>
      </c>
      <c r="K174" s="4">
        <v>36091</v>
      </c>
      <c r="L174" s="8">
        <v>70</v>
      </c>
      <c r="M174" s="4">
        <v>2526370</v>
      </c>
      <c r="N174" s="8">
        <v>0</v>
      </c>
      <c r="O174" s="4">
        <v>0</v>
      </c>
      <c r="P174" s="8">
        <v>1520</v>
      </c>
      <c r="Q174" s="4">
        <v>239247239</v>
      </c>
      <c r="R174" s="11" t="s">
        <v>96</v>
      </c>
      <c r="S174" s="11" t="s">
        <v>70</v>
      </c>
      <c r="T174" s="11"/>
      <c r="U174" s="11" t="s">
        <v>75</v>
      </c>
    </row>
    <row r="175" spans="2:21" hidden="1" outlineLevel="2" x14ac:dyDescent="0.25">
      <c r="C175" s="11" t="s">
        <v>37</v>
      </c>
      <c r="D175" s="11" t="s">
        <v>33</v>
      </c>
      <c r="E175" s="11" t="s">
        <v>74</v>
      </c>
      <c r="F175" s="10">
        <v>45007</v>
      </c>
      <c r="G175" s="11" t="s">
        <v>115</v>
      </c>
      <c r="H175" s="10"/>
      <c r="I175" s="11" t="s">
        <v>42</v>
      </c>
      <c r="J175" s="11" t="s">
        <v>85</v>
      </c>
      <c r="K175" s="4">
        <v>36091</v>
      </c>
      <c r="L175" s="8">
        <v>240</v>
      </c>
      <c r="M175" s="4">
        <v>8661840</v>
      </c>
      <c r="N175" s="8">
        <v>0</v>
      </c>
      <c r="O175" s="4">
        <v>0</v>
      </c>
      <c r="P175" s="8">
        <v>1456</v>
      </c>
      <c r="Q175" s="4">
        <v>247909079</v>
      </c>
      <c r="R175" s="11" t="s">
        <v>96</v>
      </c>
      <c r="S175" s="11" t="s">
        <v>70</v>
      </c>
      <c r="T175" s="11"/>
      <c r="U175" s="11" t="s">
        <v>75</v>
      </c>
    </row>
    <row r="176" spans="2:21" hidden="1" outlineLevel="1" x14ac:dyDescent="0.25">
      <c r="B176" s="1" t="s">
        <v>61</v>
      </c>
      <c r="L176" s="7">
        <v>120</v>
      </c>
      <c r="M176" s="5">
        <v>8499720</v>
      </c>
      <c r="N176" s="7">
        <v>0</v>
      </c>
      <c r="O176" s="5">
        <v>0</v>
      </c>
      <c r="P176" s="7">
        <v>216</v>
      </c>
      <c r="Q176" s="5">
        <v>65164520</v>
      </c>
    </row>
    <row r="177" spans="3:21" hidden="1" outlineLevel="2" x14ac:dyDescent="0.25">
      <c r="C177" s="11" t="s">
        <v>37</v>
      </c>
      <c r="D177" s="11" t="s">
        <v>26</v>
      </c>
      <c r="E177" s="11" t="s">
        <v>23</v>
      </c>
      <c r="F177" s="10">
        <v>45003</v>
      </c>
      <c r="G177" s="11" t="s">
        <v>45</v>
      </c>
      <c r="H177" s="10"/>
      <c r="I177" s="11" t="s">
        <v>42</v>
      </c>
      <c r="J177" s="11" t="s">
        <v>85</v>
      </c>
      <c r="K177" s="4">
        <v>70831</v>
      </c>
      <c r="L177" s="8">
        <v>40</v>
      </c>
      <c r="M177" s="4">
        <v>2833240</v>
      </c>
      <c r="N177" s="8">
        <v>0</v>
      </c>
      <c r="O177" s="4">
        <v>0</v>
      </c>
      <c r="P177" s="8">
        <v>171</v>
      </c>
      <c r="Q177" s="4">
        <v>59498040</v>
      </c>
      <c r="R177" s="11" t="s">
        <v>96</v>
      </c>
      <c r="S177" s="11" t="s">
        <v>70</v>
      </c>
      <c r="T177" s="11"/>
      <c r="U177" s="11" t="s">
        <v>75</v>
      </c>
    </row>
    <row r="178" spans="3:21" hidden="1" outlineLevel="2" x14ac:dyDescent="0.25">
      <c r="C178" s="11" t="s">
        <v>37</v>
      </c>
      <c r="D178" s="11" t="s">
        <v>26</v>
      </c>
      <c r="E178" s="11" t="s">
        <v>23</v>
      </c>
      <c r="F178" s="10">
        <v>45004</v>
      </c>
      <c r="G178" s="11" t="s">
        <v>108</v>
      </c>
      <c r="H178" s="10"/>
      <c r="I178" s="11" t="s">
        <v>42</v>
      </c>
      <c r="J178" s="11" t="s">
        <v>85</v>
      </c>
      <c r="K178" s="4">
        <v>70831</v>
      </c>
      <c r="L178" s="8">
        <v>40</v>
      </c>
      <c r="M178" s="4">
        <v>2833240</v>
      </c>
      <c r="N178" s="8">
        <v>0</v>
      </c>
      <c r="O178" s="4">
        <v>0</v>
      </c>
      <c r="P178" s="8">
        <v>201</v>
      </c>
      <c r="Q178" s="4">
        <v>62331280</v>
      </c>
      <c r="R178" s="11" t="s">
        <v>96</v>
      </c>
      <c r="S178" s="11" t="s">
        <v>70</v>
      </c>
      <c r="T178" s="11"/>
      <c r="U178" s="11" t="s">
        <v>75</v>
      </c>
    </row>
    <row r="179" spans="3:21" hidden="1" outlineLevel="2" x14ac:dyDescent="0.25">
      <c r="C179" s="11" t="s">
        <v>37</v>
      </c>
      <c r="D179" s="11" t="s">
        <v>26</v>
      </c>
      <c r="E179" s="11" t="s">
        <v>23</v>
      </c>
      <c r="F179" s="10">
        <v>45007</v>
      </c>
      <c r="G179" s="11" t="s">
        <v>39</v>
      </c>
      <c r="H179" s="10"/>
      <c r="I179" s="11" t="s">
        <v>42</v>
      </c>
      <c r="J179" s="11" t="s">
        <v>85</v>
      </c>
      <c r="K179" s="4">
        <v>70831</v>
      </c>
      <c r="L179" s="8">
        <v>40</v>
      </c>
      <c r="M179" s="4">
        <v>2833240</v>
      </c>
      <c r="N179" s="8">
        <v>0</v>
      </c>
      <c r="O179" s="4">
        <v>0</v>
      </c>
      <c r="P179" s="8">
        <v>216</v>
      </c>
      <c r="Q179" s="4">
        <v>65164520</v>
      </c>
      <c r="R179" s="11" t="s">
        <v>96</v>
      </c>
      <c r="S179" s="11" t="s">
        <v>70</v>
      </c>
      <c r="T179" s="11"/>
      <c r="U179" s="11" t="s">
        <v>75</v>
      </c>
    </row>
    <row r="180" spans="3:21" hidden="1" x14ac:dyDescent="0.25">
      <c r="C180" s="12" t="s">
        <v>32</v>
      </c>
      <c r="L180" s="7">
        <v>26750</v>
      </c>
      <c r="M180" s="5">
        <v>1404488781</v>
      </c>
      <c r="N180" s="7">
        <v>0</v>
      </c>
      <c r="O180" s="5">
        <v>0</v>
      </c>
      <c r="P180" s="7">
        <v>34190</v>
      </c>
      <c r="Q180" s="5">
        <v>8906817638</v>
      </c>
    </row>
  </sheetData>
  <autoFilter ref="C3:K180">
    <filterColumn colId="2">
      <filters>
        <filter val="Giò Tai Lưỡi Xào 250g"/>
      </filters>
    </filterColumn>
  </autoFilter>
  <mergeCells count="18">
    <mergeCell ref="U3:U4"/>
    <mergeCell ref="A1:S1"/>
    <mergeCell ref="A2:S2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M3"/>
    <mergeCell ref="N3:O3"/>
    <mergeCell ref="P3:Q3"/>
    <mergeCell ref="R3:R4"/>
    <mergeCell ref="S3:S4"/>
    <mergeCell ref="T3:T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activeCell="E2" sqref="E2"/>
    </sheetView>
  </sheetViews>
  <sheetFormatPr defaultRowHeight="15" x14ac:dyDescent="0.25"/>
  <cols>
    <col min="1" max="1" width="20" customWidth="1"/>
    <col min="3" max="3" width="44.28515625" customWidth="1"/>
    <col min="4" max="4" width="27" customWidth="1"/>
  </cols>
  <sheetData>
    <row r="1" spans="1:5" ht="20.25" x14ac:dyDescent="0.3">
      <c r="A1" s="29" t="s">
        <v>125</v>
      </c>
      <c r="B1" s="29"/>
      <c r="C1" s="29"/>
      <c r="D1" s="29"/>
      <c r="E1" t="s">
        <v>126</v>
      </c>
    </row>
    <row r="2" spans="1:5" ht="20.25" x14ac:dyDescent="0.3">
      <c r="A2" s="14" t="s">
        <v>118</v>
      </c>
      <c r="B2" s="30" t="s">
        <v>119</v>
      </c>
      <c r="C2" s="31"/>
      <c r="D2" s="14" t="s">
        <v>25</v>
      </c>
    </row>
    <row r="3" spans="1:5" ht="18.75" x14ac:dyDescent="0.3">
      <c r="A3" s="15" t="s">
        <v>0</v>
      </c>
      <c r="B3" s="15" t="s">
        <v>60</v>
      </c>
      <c r="C3" s="16"/>
      <c r="D3" s="17">
        <f>SUMIFS('CHI TIẾT'!$L$7:$L$179,'CHI TIẾT'!$D$7:$D$179,'TỔNG HỢP'!$A3)</f>
        <v>964</v>
      </c>
    </row>
    <row r="4" spans="1:5" ht="18.75" x14ac:dyDescent="0.3">
      <c r="A4" s="15" t="s">
        <v>27</v>
      </c>
      <c r="B4" s="15" t="s">
        <v>18</v>
      </c>
      <c r="C4" s="16"/>
      <c r="D4" s="17">
        <f>SUMIFS('CHI TIẾT'!$L$7:$L$179,'CHI TIẾT'!$D$7:$D$179,'TỔNG HỢP'!$A4)</f>
        <v>103</v>
      </c>
    </row>
    <row r="5" spans="1:5" ht="18.75" x14ac:dyDescent="0.3">
      <c r="A5" s="15" t="s">
        <v>117</v>
      </c>
      <c r="B5" s="15" t="s">
        <v>9</v>
      </c>
      <c r="C5" s="16"/>
      <c r="D5" s="17">
        <f>SUMIFS('CHI TIẾT'!$L$7:$L$179,'CHI TIẾT'!$D$7:$D$179,'TỔNG HỢP'!$A5)</f>
        <v>23</v>
      </c>
    </row>
    <row r="6" spans="1:5" ht="18.75" x14ac:dyDescent="0.3">
      <c r="A6" s="15" t="s">
        <v>6</v>
      </c>
      <c r="B6" s="15" t="s">
        <v>73</v>
      </c>
      <c r="C6" s="16"/>
      <c r="D6" s="17">
        <f>SUMIFS('CHI TIẾT'!$L$7:$L$179,'CHI TIẾT'!$D$7:$D$179,'TỔNG HỢP'!$A6)</f>
        <v>5</v>
      </c>
    </row>
    <row r="7" spans="1:5" ht="18.75" x14ac:dyDescent="0.3">
      <c r="A7" s="15" t="s">
        <v>93</v>
      </c>
      <c r="B7" s="32" t="s">
        <v>91</v>
      </c>
      <c r="C7" s="33"/>
      <c r="D7" s="17">
        <f>SUMIFS('CHI TIẾT'!$L$7:$L$179,'CHI TIẾT'!$D$7:$D$179,'TỔNG HỢP'!$A7)</f>
        <v>1800</v>
      </c>
    </row>
    <row r="8" spans="1:5" ht="18.75" x14ac:dyDescent="0.3">
      <c r="A8" s="15" t="s">
        <v>11</v>
      </c>
      <c r="B8" s="15" t="s">
        <v>54</v>
      </c>
      <c r="C8" s="16"/>
      <c r="D8" s="17">
        <f>SUMIFS('CHI TIẾT'!$L$7:$L$179,'CHI TIẾT'!$D$7:$D$179,'TỔNG HỢP'!$A8)</f>
        <v>6126</v>
      </c>
    </row>
    <row r="9" spans="1:5" ht="18.75" x14ac:dyDescent="0.3">
      <c r="A9" s="15" t="s">
        <v>35</v>
      </c>
      <c r="B9" s="15" t="s">
        <v>48</v>
      </c>
      <c r="C9" s="16"/>
      <c r="D9" s="17">
        <f>SUMIFS('CHI TIẾT'!$L$7:$L$179,'CHI TIẾT'!$D$7:$D$179,'TỔNG HỢP'!$A9)</f>
        <v>370</v>
      </c>
    </row>
    <row r="10" spans="1:5" ht="18.75" x14ac:dyDescent="0.3">
      <c r="A10" s="15" t="s">
        <v>106</v>
      </c>
      <c r="B10" s="15" t="s">
        <v>112</v>
      </c>
      <c r="C10" s="16"/>
      <c r="D10" s="17">
        <f>SUMIFS('CHI TIẾT'!$L$7:$L$179,'CHI TIẾT'!$D$7:$D$179,'TỔNG HỢP'!$A10)</f>
        <v>621</v>
      </c>
    </row>
    <row r="11" spans="1:5" ht="18.75" x14ac:dyDescent="0.3">
      <c r="A11" s="15" t="s">
        <v>46</v>
      </c>
      <c r="B11" s="15" t="s">
        <v>53</v>
      </c>
      <c r="C11" s="16"/>
      <c r="D11" s="17">
        <f>SUMIFS('CHI TIẾT'!$L$7:$L$179,'CHI TIẾT'!$D$7:$D$179,'TỔNG HỢP'!$A11)</f>
        <v>844</v>
      </c>
    </row>
    <row r="12" spans="1:5" ht="18.75" x14ac:dyDescent="0.3">
      <c r="A12" s="15" t="s">
        <v>120</v>
      </c>
      <c r="B12" s="15" t="s">
        <v>121</v>
      </c>
      <c r="C12" s="16"/>
      <c r="D12" s="17">
        <f>SUMIFS('CHI TIẾT'!$L$7:$L$179,'CHI TIẾT'!$D$7:$D$179,'TỔNG HỢP'!$A12)</f>
        <v>0</v>
      </c>
    </row>
    <row r="13" spans="1:5" ht="18.75" x14ac:dyDescent="0.3">
      <c r="A13" s="15" t="s">
        <v>99</v>
      </c>
      <c r="B13" s="15" t="s">
        <v>83</v>
      </c>
      <c r="C13" s="16"/>
      <c r="D13" s="17">
        <f>SUMIFS('CHI TIẾT'!$L$7:$L$179,'CHI TIẾT'!$D$7:$D$179,'TỔNG HỢP'!$A13)</f>
        <v>112</v>
      </c>
    </row>
    <row r="14" spans="1:5" ht="18.75" x14ac:dyDescent="0.3">
      <c r="A14" s="15" t="s">
        <v>14</v>
      </c>
      <c r="B14" s="15" t="s">
        <v>109</v>
      </c>
      <c r="C14" s="16"/>
      <c r="D14" s="17">
        <f>SUMIFS('CHI TIẾT'!$L$7:$L$179,'CHI TIẾT'!$D$7:$D$179,'TỔNG HỢP'!$A14)</f>
        <v>665</v>
      </c>
    </row>
    <row r="15" spans="1:5" ht="18.75" x14ac:dyDescent="0.3">
      <c r="A15" s="15" t="s">
        <v>100</v>
      </c>
      <c r="B15" s="32" t="s">
        <v>55</v>
      </c>
      <c r="C15" s="33"/>
      <c r="D15" s="17">
        <f>SUMIFS('CHI TIẾT'!$L$7:$L$179,'CHI TIẾT'!$D$7:$D$179,'TỔNG HỢP'!$A15)</f>
        <v>8214</v>
      </c>
    </row>
    <row r="16" spans="1:5" ht="18.75" x14ac:dyDescent="0.3">
      <c r="A16" s="15" t="s">
        <v>21</v>
      </c>
      <c r="B16" s="15" t="s">
        <v>36</v>
      </c>
      <c r="C16" s="16"/>
      <c r="D16" s="17">
        <f>SUMIFS('CHI TIẾT'!$L$7:$L$179,'CHI TIẾT'!$D$7:$D$179,'TỔNG HỢP'!$A16)</f>
        <v>234</v>
      </c>
    </row>
    <row r="17" spans="1:4" ht="18.75" x14ac:dyDescent="0.3">
      <c r="A17" s="15" t="s">
        <v>41</v>
      </c>
      <c r="B17" s="15" t="s">
        <v>22</v>
      </c>
      <c r="C17" s="16"/>
      <c r="D17" s="17">
        <f>SUMIFS('CHI TIẾT'!$L$7:$L$179,'CHI TIẾT'!$D$7:$D$179,'TỔNG HỢP'!$A17)</f>
        <v>3331</v>
      </c>
    </row>
    <row r="18" spans="1:4" ht="18.75" x14ac:dyDescent="0.3">
      <c r="A18" s="15" t="s">
        <v>8</v>
      </c>
      <c r="B18" s="15" t="s">
        <v>12</v>
      </c>
      <c r="C18" s="16"/>
      <c r="D18" s="17">
        <f>SUMIFS('CHI TIẾT'!$L$7:$L$179,'CHI TIẾT'!$D$7:$D$179,'TỔNG HỢP'!$A18)</f>
        <v>2202</v>
      </c>
    </row>
    <row r="19" spans="1:4" ht="18.75" x14ac:dyDescent="0.3">
      <c r="A19" s="15" t="s">
        <v>33</v>
      </c>
      <c r="B19" s="15" t="s">
        <v>74</v>
      </c>
      <c r="C19" s="16"/>
      <c r="D19" s="17">
        <f>SUMIFS('CHI TIẾT'!$L$7:$L$179,'CHI TIẾT'!$D$7:$D$179,'TỔNG HỢP'!$A19)</f>
        <v>990</v>
      </c>
    </row>
    <row r="20" spans="1:4" ht="18.75" x14ac:dyDescent="0.3">
      <c r="A20" s="15" t="s">
        <v>26</v>
      </c>
      <c r="B20" s="15" t="s">
        <v>23</v>
      </c>
      <c r="C20" s="16"/>
      <c r="D20" s="17">
        <f>SUMIFS('CHI TIẾT'!$L$7:$L$179,'CHI TIẾT'!$D$7:$D$179,'TỔNG HỢP'!$A20)</f>
        <v>142</v>
      </c>
    </row>
    <row r="21" spans="1:4" ht="18.75" x14ac:dyDescent="0.3">
      <c r="A21" s="15" t="s">
        <v>122</v>
      </c>
      <c r="B21" s="15" t="s">
        <v>123</v>
      </c>
      <c r="C21" s="16"/>
      <c r="D21" s="17">
        <f>SUMIFS('CHI TIẾT'!$L$7:$L$179,'CHI TIẾT'!$D$7:$D$179,'TỔNG HỢP'!$A21)</f>
        <v>0</v>
      </c>
    </row>
    <row r="22" spans="1:4" ht="18.75" x14ac:dyDescent="0.3">
      <c r="A22" s="34" t="s">
        <v>124</v>
      </c>
      <c r="B22" s="34"/>
      <c r="C22" s="34"/>
      <c r="D22" s="18">
        <f>SUM(D3:D21)</f>
        <v>26746</v>
      </c>
    </row>
  </sheetData>
  <mergeCells count="5">
    <mergeCell ref="A1:D1"/>
    <mergeCell ref="B2:C2"/>
    <mergeCell ref="B7:C7"/>
    <mergeCell ref="B15:C15"/>
    <mergeCell ref="A22:C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CHI TIẾT</vt:lpstr>
      <vt:lpstr>TỔNG HỢP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2023-03-24T09:30:47Z</dcterms:created>
  <dcterms:modified xsi:type="dcterms:W3CDTF">2023-05-29T01:34:53Z</dcterms:modified>
</cp:coreProperties>
</file>