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3.2023\3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HN!$A$1:$N$51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2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<sst xmlns="http://schemas.openxmlformats.org/spreadsheetml/2006/main" count="91" uniqueCount="65">
  <si>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</si>
  <si>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</si>
  <si>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</si>
  <si>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</si>
  <si>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</si>
  <si>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</si>
  <si>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</si>
  <si>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</si>
  <si>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</si>
  <si>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</si>
  <si>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</si>
  <si>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</si>
  <si>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</si>
  <si>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</si>
  <si>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</si>
  <si>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</si>
  <si>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</si>
  <si>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</si>
  <si>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</si>
  <si>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</si>
  <si>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</si>
  <si>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</si>
  <si>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</si>
  <si>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</si>
  <si>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</si>
  <si>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</si>
  <si>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</si>
  <si>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</si>
  <si>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</si>
  <si>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</si>
  <si>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</si>
  <si>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</si>
  <si>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</si>
  <si>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</si>
  <si>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</si>
  <si>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</si>
  <si>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</si>
  <si>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</si>
  <si>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</si>
  <si>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</si>
  <si>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</si>
  <si>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</si>
  <si>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</si>
  <si>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</si>
  <si>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</si>
  <si>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</si>
  <si>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</si>
  <si>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</si>
  <si>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</si>
  <si>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</si>
  <si>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</si>
  <si>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</si>
  <si>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</si>
  <si>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</si>
  <si>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</si>
  <si>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</si>
  <si>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</si>
  <si>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30/3/2023</t>
  </si>
  <si>
    <t>GA</t>
  </si>
  <si>
    <t xml:space="preserve">CHÂN </t>
  </si>
  <si>
    <t>Chuyến 3</t>
  </si>
  <si>
    <t xml:space="preserve">CHÂN GÀ </t>
  </si>
  <si>
    <t xml:space="preserve">MỌC </t>
  </si>
  <si>
    <t xml:space="preserve">NƯỚNG </t>
  </si>
  <si>
    <t xml:space="preserve">LƯỠI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</si>
</sst>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Q23" sqref="Q23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7" t="s">
        <v>31</v>
      </c>
      <c r="B2" s="107"/>
      <c r="C2" s="107"/>
      <c r="D2" s="107"/>
      <c r="E2" s="107"/>
      <c r="F2" s="51"/>
      <c r="G2" s="51"/>
      <c r="H2" s="77"/>
      <c r="I2" s="52"/>
      <c r="J2" s="8"/>
      <c r="K2" s="105" t="s">
        <v>40</v>
      </c>
      <c r="L2" s="105"/>
      <c r="M2" s="105"/>
      <c r="N2" s="9"/>
    </row>
    <row r="3" spans="1:19" ht="15.75" x14ac:dyDescent="0.25">
      <c r="A3" s="108" t="s">
        <v>14</v>
      </c>
      <c r="B3" s="108"/>
      <c r="C3" s="108"/>
      <c r="D3" s="108"/>
      <c r="E3" s="108"/>
      <c r="F3" s="52"/>
      <c r="G3" s="52"/>
      <c r="H3" s="78"/>
      <c r="I3" s="52"/>
      <c r="J3" s="8"/>
      <c r="K3" s="106" t="s">
        <v>57</v>
      </c>
      <c r="L3" s="106"/>
      <c r="M3" s="106"/>
      <c r="N3" s="9"/>
    </row>
    <row r="4" spans="1:19" ht="15.75" x14ac:dyDescent="0.25">
      <c r="A4" s="70"/>
      <c r="B4" s="70"/>
      <c r="C4" s="98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1" t="s">
        <v>59</v>
      </c>
      <c r="B6" s="90">
        <v>45014</v>
      </c>
      <c r="C6" s="11">
        <v>1</v>
      </c>
      <c r="D6" s="11" t="s">
        <v>0</v>
      </c>
      <c r="E6" s="99">
        <v>140</v>
      </c>
      <c r="F6" s="73"/>
      <c r="G6" s="81"/>
      <c r="H6" s="80"/>
      <c r="I6" s="111" t="s">
        <v>60</v>
      </c>
      <c r="J6" s="13"/>
      <c r="K6" s="14" t="s">
        <v>1</v>
      </c>
      <c r="L6" s="39">
        <f>SUMIF(Mã_hàng,K6,Số_lượng)</f>
        <v>342</v>
      </c>
      <c r="M6" s="25"/>
      <c r="N6" s="37"/>
      <c r="O6" s="24"/>
      <c r="Q6" s="24"/>
    </row>
    <row r="7" spans="1:19" ht="15" customHeight="1" x14ac:dyDescent="0.25">
      <c r="A7" s="96"/>
      <c r="B7" s="90">
        <v>45014</v>
      </c>
      <c r="C7" s="11">
        <v>2</v>
      </c>
      <c r="D7" s="11" t="s">
        <v>0</v>
      </c>
      <c r="E7" s="99">
        <v>140</v>
      </c>
      <c r="F7" s="73"/>
      <c r="G7" s="81"/>
      <c r="H7" s="45"/>
      <c r="I7" s="112"/>
      <c r="J7" s="13"/>
      <c r="K7" s="14" t="s">
        <v>0</v>
      </c>
      <c r="L7" s="39">
        <f>SUMIF(Mã_hàng,K7,Số_lượng)</f>
        <v>562</v>
      </c>
      <c r="M7" s="25"/>
      <c r="N7" s="37"/>
      <c r="O7" s="3"/>
      <c r="Q7" s="24"/>
    </row>
    <row r="8" spans="1:19" ht="15" customHeight="1" x14ac:dyDescent="0.25">
      <c r="A8" s="73"/>
      <c r="B8" s="90">
        <v>45014</v>
      </c>
      <c r="C8" s="11">
        <v>3</v>
      </c>
      <c r="D8" s="11" t="s">
        <v>0</v>
      </c>
      <c r="E8" s="99">
        <v>140</v>
      </c>
      <c r="F8" s="73"/>
      <c r="G8" s="81"/>
      <c r="H8" s="80"/>
      <c r="I8" s="112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1"/>
      <c r="B9" s="90">
        <v>45014</v>
      </c>
      <c r="C9" s="11">
        <v>4</v>
      </c>
      <c r="D9" s="11" t="s">
        <v>0</v>
      </c>
      <c r="E9" s="99">
        <v>142</v>
      </c>
      <c r="F9" s="73"/>
      <c r="G9" s="81"/>
      <c r="H9" s="54"/>
      <c r="I9" s="112"/>
      <c r="J9" s="9"/>
      <c r="K9" s="12" t="s">
        <v>2</v>
      </c>
      <c r="L9" s="39">
        <f t="shared" si="0"/>
        <v>79</v>
      </c>
      <c r="M9" s="25"/>
      <c r="N9" s="37"/>
      <c r="O9" s="3"/>
      <c r="Q9" s="24"/>
    </row>
    <row r="10" spans="1:19" ht="15" customHeight="1" x14ac:dyDescent="0.25">
      <c r="A10" s="95" t="s">
        <v>61</v>
      </c>
      <c r="B10" s="90">
        <v>45014</v>
      </c>
      <c r="C10" s="11">
        <v>1</v>
      </c>
      <c r="D10" s="96" t="s">
        <v>27</v>
      </c>
      <c r="E10" s="73">
        <v>56</v>
      </c>
      <c r="F10" s="73"/>
      <c r="G10" s="81"/>
      <c r="H10" s="54"/>
      <c r="I10" s="11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" t="s">
        <v>62</v>
      </c>
      <c r="B11" s="90">
        <v>45014</v>
      </c>
      <c r="C11" s="97">
        <v>1</v>
      </c>
      <c r="D11" s="12" t="s">
        <v>15</v>
      </c>
      <c r="E11" s="91">
        <v>130</v>
      </c>
      <c r="F11" s="73"/>
      <c r="G11" s="81"/>
      <c r="H11" s="54"/>
      <c r="I11" s="112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95" t="s">
        <v>63</v>
      </c>
      <c r="B12" s="90">
        <v>45014</v>
      </c>
      <c r="C12" s="113">
        <v>1</v>
      </c>
      <c r="D12" s="96" t="s">
        <v>25</v>
      </c>
      <c r="E12" s="73">
        <v>30</v>
      </c>
      <c r="F12" s="73"/>
      <c r="G12" s="81"/>
      <c r="H12" s="54"/>
      <c r="I12" s="112"/>
      <c r="J12" s="9"/>
      <c r="K12" s="15" t="s">
        <v>10</v>
      </c>
      <c r="L12" s="39">
        <f t="shared" si="0"/>
        <v>30</v>
      </c>
      <c r="M12" s="25"/>
      <c r="N12" s="37"/>
      <c r="O12" s="3"/>
      <c r="Q12" s="24"/>
    </row>
    <row r="13" spans="1:19" ht="15" customHeight="1" x14ac:dyDescent="0.25">
      <c r="A13" s="96"/>
      <c r="B13" s="90">
        <v>45014</v>
      </c>
      <c r="C13" s="114"/>
      <c r="D13" s="96" t="s">
        <v>10</v>
      </c>
      <c r="E13" s="91">
        <v>30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6"/>
      <c r="B14" s="90">
        <v>45014</v>
      </c>
      <c r="C14" s="115"/>
      <c r="D14" s="11" t="s">
        <v>2</v>
      </c>
      <c r="E14" s="73">
        <v>79</v>
      </c>
      <c r="F14" s="73"/>
      <c r="G14" s="81"/>
      <c r="H14" s="80"/>
      <c r="I14" s="41"/>
      <c r="J14" s="9"/>
      <c r="K14" s="12" t="s">
        <v>15</v>
      </c>
      <c r="L14" s="39">
        <f t="shared" si="0"/>
        <v>178</v>
      </c>
      <c r="M14" s="25"/>
      <c r="N14" s="37"/>
      <c r="O14" s="3"/>
      <c r="Q14" s="24"/>
    </row>
    <row r="15" spans="1:19" ht="15" customHeight="1" x14ac:dyDescent="0.25">
      <c r="A15" s="96" t="s">
        <v>64</v>
      </c>
      <c r="B15" s="90">
        <v>45014</v>
      </c>
      <c r="C15" s="97">
        <v>1</v>
      </c>
      <c r="D15" s="12" t="s">
        <v>16</v>
      </c>
      <c r="E15" s="91">
        <v>200</v>
      </c>
      <c r="F15" s="73"/>
      <c r="G15" s="81"/>
      <c r="H15" s="80"/>
      <c r="I15" s="112"/>
      <c r="J15" s="9"/>
      <c r="K15" s="12" t="s">
        <v>16</v>
      </c>
      <c r="L15" s="39">
        <f t="shared" si="0"/>
        <v>200</v>
      </c>
      <c r="M15" s="25"/>
      <c r="N15" s="37"/>
      <c r="O15" s="3"/>
      <c r="Q15" s="24"/>
    </row>
    <row r="16" spans="1:19" ht="15" customHeight="1" x14ac:dyDescent="0.25">
      <c r="A16" s="96" t="s">
        <v>58</v>
      </c>
      <c r="B16" s="90">
        <v>45014</v>
      </c>
      <c r="C16" s="11">
        <v>1</v>
      </c>
      <c r="D16" s="11" t="s">
        <v>1</v>
      </c>
      <c r="E16" s="73">
        <v>52</v>
      </c>
      <c r="F16" s="73"/>
      <c r="G16" s="81"/>
      <c r="H16" s="80"/>
      <c r="I16" s="112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A17" s="96"/>
      <c r="B17" s="90">
        <v>45014</v>
      </c>
      <c r="C17" s="97">
        <v>2</v>
      </c>
      <c r="D17" s="96" t="s">
        <v>1</v>
      </c>
      <c r="E17" s="91">
        <v>52</v>
      </c>
      <c r="F17" s="73"/>
      <c r="G17" s="81"/>
      <c r="H17" s="80"/>
      <c r="I17" s="112"/>
      <c r="J17" s="9"/>
      <c r="K17" s="18" t="s">
        <v>27</v>
      </c>
      <c r="L17" s="39">
        <f t="shared" si="0"/>
        <v>56</v>
      </c>
      <c r="M17" s="25"/>
      <c r="N17" s="37"/>
      <c r="O17" s="5"/>
      <c r="Q17" s="24"/>
    </row>
    <row r="18" spans="1:21" ht="15" customHeight="1" x14ac:dyDescent="0.25">
      <c r="A18" s="73"/>
      <c r="B18" s="90">
        <v>45014</v>
      </c>
      <c r="C18" s="11">
        <v>3</v>
      </c>
      <c r="D18" s="11" t="s">
        <v>1</v>
      </c>
      <c r="E18" s="73">
        <v>52</v>
      </c>
      <c r="F18" s="75"/>
      <c r="G18" s="81"/>
      <c r="H18" s="80"/>
      <c r="I18" s="112"/>
      <c r="J18" s="9"/>
      <c r="K18" s="18" t="s">
        <v>25</v>
      </c>
      <c r="L18" s="39">
        <f t="shared" si="0"/>
        <v>30</v>
      </c>
      <c r="M18" s="25"/>
      <c r="N18" s="37"/>
      <c r="O18" s="5"/>
      <c r="Q18" s="24"/>
    </row>
    <row r="19" spans="1:21" ht="15" customHeight="1" x14ac:dyDescent="0.25">
      <c r="A19" s="11"/>
      <c r="B19" s="90">
        <v>45014</v>
      </c>
      <c r="C19" s="97">
        <v>4</v>
      </c>
      <c r="D19" s="96" t="s">
        <v>1</v>
      </c>
      <c r="E19" s="91">
        <v>52</v>
      </c>
      <c r="F19" s="75"/>
      <c r="G19" s="81"/>
      <c r="H19" s="80"/>
      <c r="I19" s="112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6"/>
      <c r="B20" s="90">
        <v>45014</v>
      </c>
      <c r="C20" s="11">
        <v>5</v>
      </c>
      <c r="D20" s="11" t="s">
        <v>1</v>
      </c>
      <c r="E20" s="73">
        <v>52</v>
      </c>
      <c r="F20" s="75"/>
      <c r="G20" s="81"/>
      <c r="H20" s="80"/>
      <c r="I20" s="112"/>
      <c r="J20" s="9"/>
      <c r="K20" s="18" t="s">
        <v>30</v>
      </c>
      <c r="L20" s="39">
        <f t="shared" si="0"/>
        <v>4</v>
      </c>
      <c r="M20" s="25"/>
      <c r="N20" s="37"/>
      <c r="Q20" s="24"/>
      <c r="S20" s="2"/>
    </row>
    <row r="21" spans="1:21" ht="15" customHeight="1" x14ac:dyDescent="0.25">
      <c r="B21" s="90">
        <v>45014</v>
      </c>
      <c r="C21" s="97">
        <v>6</v>
      </c>
      <c r="D21" s="96" t="s">
        <v>1</v>
      </c>
      <c r="E21" s="91">
        <v>52</v>
      </c>
      <c r="F21" s="80"/>
      <c r="G21" s="81"/>
      <c r="H21" s="80"/>
      <c r="I21" s="112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6"/>
      <c r="B22" s="90">
        <v>45014</v>
      </c>
      <c r="C22" s="113">
        <v>7</v>
      </c>
      <c r="D22" s="11" t="s">
        <v>1</v>
      </c>
      <c r="E22" s="73">
        <v>30</v>
      </c>
      <c r="F22" s="80"/>
      <c r="G22" s="81"/>
      <c r="H22" s="80"/>
      <c r="I22" s="112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6"/>
      <c r="B23" s="90">
        <v>45014</v>
      </c>
      <c r="C23" s="114"/>
      <c r="D23" s="12" t="s">
        <v>15</v>
      </c>
      <c r="E23" s="91">
        <v>48</v>
      </c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6"/>
      <c r="B24" s="90">
        <v>45014</v>
      </c>
      <c r="C24" s="115"/>
      <c r="D24" s="96" t="s">
        <v>30</v>
      </c>
      <c r="E24" s="73">
        <v>4</v>
      </c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6"/>
      <c r="B25" s="90"/>
      <c r="C25" s="97"/>
      <c r="D25" s="96"/>
      <c r="E25" s="91"/>
      <c r="F25" s="80"/>
      <c r="G25" s="81"/>
      <c r="H25" s="80"/>
      <c r="I25" s="42"/>
      <c r="J25" s="9"/>
      <c r="K25" s="12" t="s">
        <v>12</v>
      </c>
      <c r="L25" s="39">
        <f>SUM(L6:L24)</f>
        <v>1481</v>
      </c>
      <c r="M25" s="16">
        <f>SUM(M6:M24)</f>
        <v>0</v>
      </c>
      <c r="N25" s="16"/>
      <c r="Q25" s="24"/>
    </row>
    <row r="26" spans="1:21" ht="15" customHeight="1" x14ac:dyDescent="0.25">
      <c r="A26" s="96"/>
      <c r="B26" s="90"/>
      <c r="C26" s="11"/>
      <c r="D26" s="11"/>
      <c r="E26" s="73"/>
      <c r="F26" s="38"/>
      <c r="G26" s="81"/>
      <c r="H26" s="79"/>
      <c r="I26" s="42"/>
      <c r="J26" s="9"/>
      <c r="K26" s="32"/>
      <c r="L26" s="33">
        <f>C42</f>
        <v>15</v>
      </c>
      <c r="M26" s="33" t="s">
        <v>39</v>
      </c>
      <c r="N26" s="34"/>
      <c r="Q26" s="24"/>
    </row>
    <row r="27" spans="1:21" ht="15" customHeight="1" x14ac:dyDescent="0.25">
      <c r="A27" s="96"/>
      <c r="B27" s="90"/>
      <c r="C27" s="97"/>
      <c r="D27" s="96"/>
      <c r="E27" s="91"/>
      <c r="F27" s="38"/>
      <c r="G27" s="81"/>
      <c r="H27" s="79"/>
      <c r="I27" s="42"/>
      <c r="J27" s="9"/>
      <c r="K27" s="35"/>
      <c r="L27" s="36"/>
      <c r="M27" s="109"/>
      <c r="N27" s="110"/>
      <c r="Q27" s="24"/>
    </row>
    <row r="28" spans="1:21" ht="15" customHeight="1" x14ac:dyDescent="0.25">
      <c r="A28" s="96"/>
      <c r="B28" s="96"/>
      <c r="C28" s="96"/>
      <c r="D28" s="96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6"/>
      <c r="B29" s="96"/>
      <c r="C29" s="96"/>
      <c r="D29" s="96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6"/>
      <c r="B30" s="96"/>
      <c r="C30" s="96"/>
      <c r="D30" s="96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6"/>
      <c r="B31" s="96"/>
      <c r="C31" s="96"/>
      <c r="D31" s="96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6"/>
      <c r="B32" s="96"/>
      <c r="C32" s="96"/>
      <c r="D32" s="96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7"/>
      <c r="D33" s="96"/>
      <c r="E33" s="100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7"/>
      <c r="D34" s="12"/>
      <c r="E34" s="101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7"/>
      <c r="D35" s="12"/>
      <c r="E35" s="101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6"/>
      <c r="D36" s="96"/>
      <c r="E36" s="101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6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54"/>
      <c r="I39" s="40"/>
      <c r="J39" s="9"/>
      <c r="K39" s="63"/>
      <c r="L39" s="102" t="s">
        <v>42</v>
      </c>
      <c r="M39" s="102"/>
      <c r="N39" s="17"/>
      <c r="P39" s="5"/>
      <c r="Q39" s="5"/>
      <c r="R39" s="5"/>
      <c r="S39" s="6"/>
    </row>
    <row r="40" spans="1:19" ht="15" customHeight="1" x14ac:dyDescent="0.3">
      <c r="A40" s="75"/>
      <c r="B40" s="72"/>
      <c r="C40" s="80"/>
      <c r="D40" s="71"/>
      <c r="E40" s="87"/>
      <c r="F40" s="38"/>
      <c r="G40" s="81"/>
      <c r="H40" s="92"/>
      <c r="I40" s="93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75"/>
      <c r="B41" s="65"/>
      <c r="C41" s="80"/>
      <c r="D41" s="12"/>
      <c r="E41" s="87"/>
      <c r="F41" s="38"/>
      <c r="G41" s="81"/>
      <c r="H41" s="92"/>
      <c r="I41" s="94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A42" s="18"/>
      <c r="B42" s="18"/>
      <c r="C42" s="67">
        <f>COUNT(C6:C41)</f>
        <v>15</v>
      </c>
      <c r="D42" s="76" t="s">
        <v>44</v>
      </c>
      <c r="E42" s="86"/>
      <c r="F42" s="103"/>
      <c r="G42" s="104"/>
      <c r="H42" s="89"/>
      <c r="I42" s="94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I43" s="88"/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J49" s="9"/>
      <c r="K49" s="3"/>
      <c r="L49" s="2"/>
      <c r="P49" s="5"/>
      <c r="Q49" s="5"/>
      <c r="R49" s="5"/>
      <c r="S49" s="6"/>
    </row>
    <row r="50" spans="6:19" x14ac:dyDescent="0.25">
      <c r="F50" s="53" t="s">
        <v>43</v>
      </c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2:G42"/>
    <mergeCell ref="K2:M2"/>
    <mergeCell ref="K3:M3"/>
    <mergeCell ref="A2:E2"/>
    <mergeCell ref="A3:E3"/>
    <mergeCell ref="M27:N27"/>
    <mergeCell ref="I6:I12"/>
    <mergeCell ref="I15:I22"/>
    <mergeCell ref="C12:C14"/>
    <mergeCell ref="C22:C2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2023-03-30T02:43:13Z</cp:lastPrinted>
  <dcterms:created xsi:type="dcterms:W3CDTF">2018-10-22T11:48:52Z</dcterms:created>
  <dcterms:modified xsi:type="dcterms:W3CDTF">2023-03-30T02:45:49Z</dcterms:modified>
</cp:coreProperties>
</file>