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5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M13" i="2" s="1"/>
  <c r="K25" i="2" l="1"/>
  <c r="K21" i="2" l="1"/>
  <c r="M21" i="2" s="1"/>
  <c r="K20" i="2"/>
  <c r="M20" i="2" s="1"/>
  <c r="K19" i="2" l="1"/>
  <c r="M19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M24" i="2" l="1"/>
  <c r="K24" i="2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<sst xmlns="http://schemas.openxmlformats.org/spreadsheetml/2006/main" count="72" uniqueCount="57">
  <si>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</si>
  <si>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</si>
  <si>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</si>
  <si>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</si>
  <si>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</si>
  <si>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</si>
  <si>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</si>
  <si>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</si>
  <si>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</si>
  <si>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</si>
  <si>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</si>
  <si>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</si>
  <si>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</si>
  <si>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</si>
  <si>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</si>
  <si>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</si>
  <si>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</si>
  <si>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</si>
  <si>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</si>
  <si>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</si>
  <si>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</si>
  <si>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</si>
  <si>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</si>
  <si>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</si>
  <si>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</si>
  <si>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</si>
  <si>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</si>
  <si>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</si>
  <si>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</si>
  <si>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</si>
  <si>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</si>
  <si>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</si>
  <si>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</si>
  <si>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</si>
  <si>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</si>
  <si>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</si>
  <si>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</si>
  <si>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</si>
  <si>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</si>
  <si>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</si>
  <si>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</si>
  <si>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</si>
  <si>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</si>
  <si>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</si>
  <si>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</si>
  <si>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</si>
  <si>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</si>
  <si>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</si>
  <si>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</si>
  <si>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</si>
  <si>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CHÂN GIÒ</t>
  </si>
  <si>
    <t>chuyển 1-19h</t>
  </si>
  <si>
    <t>NGÀY 25/03/2023</t>
  </si>
  <si>
    <t>bò</t>
  </si>
  <si>
    <t xml:space="preserve">tai </t>
  </si>
  <si>
    <t xml:space="preserve">mọc </t>
  </si>
  <si>
    <t xml:space="preserve">chả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</si>
</sst>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4" zoomScale="85" zoomScaleNormal="85" workbookViewId="0">
      <selection activeCell="D22" sqref="D2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1" customWidth="1"/>
    <col min="6" max="6" width="8" style="66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3" t="s">
        <v>0</v>
      </c>
      <c r="B2" s="83"/>
      <c r="C2" s="83"/>
      <c r="D2" s="83"/>
      <c r="E2" s="83"/>
      <c r="F2" s="67"/>
      <c r="G2" s="6"/>
      <c r="H2" s="7"/>
      <c r="I2" s="22"/>
      <c r="J2" s="84" t="s">
        <v>1</v>
      </c>
      <c r="K2" s="84"/>
      <c r="L2" s="84"/>
      <c r="M2" s="23"/>
    </row>
    <row r="3" spans="1:16" ht="15.75">
      <c r="A3" s="85" t="s">
        <v>2</v>
      </c>
      <c r="B3" s="85"/>
      <c r="C3" s="85"/>
      <c r="D3" s="85"/>
      <c r="E3" s="85"/>
      <c r="F3" s="68"/>
      <c r="G3" s="7"/>
      <c r="H3" s="7"/>
      <c r="I3" s="22"/>
      <c r="J3" s="86" t="s">
        <v>52</v>
      </c>
      <c r="K3" s="86"/>
      <c r="L3" s="86"/>
      <c r="M3" s="23"/>
    </row>
    <row r="4" spans="1:16" ht="15.75">
      <c r="A4" s="7"/>
      <c r="B4" s="7"/>
      <c r="C4" s="75"/>
      <c r="D4" s="7"/>
      <c r="E4" s="62"/>
      <c r="F4" s="69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3" t="s">
        <v>7</v>
      </c>
      <c r="F5" s="70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9" t="s">
        <v>50</v>
      </c>
      <c r="C6" s="13">
        <v>2</v>
      </c>
      <c r="D6" s="13" t="s">
        <v>17</v>
      </c>
      <c r="E6" s="80">
        <v>140</v>
      </c>
      <c r="F6" s="71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9"/>
      <c r="C7" s="13">
        <v>3</v>
      </c>
      <c r="D7" s="13" t="s">
        <v>17</v>
      </c>
      <c r="E7" s="80">
        <v>140</v>
      </c>
      <c r="F7" s="71"/>
      <c r="G7" s="16"/>
      <c r="H7" s="18"/>
      <c r="I7" s="26"/>
      <c r="J7" s="14" t="s">
        <v>17</v>
      </c>
      <c r="K7" s="27">
        <f t="shared" si="0"/>
        <v>280</v>
      </c>
      <c r="L7" s="28"/>
      <c r="M7" s="29">
        <f t="shared" ref="M7:M21" si="1">L7-K7</f>
        <v>-280</v>
      </c>
    </row>
    <row r="8" spans="1:16" ht="15" customHeight="1">
      <c r="A8" s="12"/>
      <c r="B8" s="79" t="s">
        <v>53</v>
      </c>
      <c r="C8" s="13">
        <v>1</v>
      </c>
      <c r="D8" s="13" t="s">
        <v>19</v>
      </c>
      <c r="E8" s="80">
        <v>180</v>
      </c>
      <c r="F8" s="71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79" t="s">
        <v>54</v>
      </c>
      <c r="C9" s="13">
        <v>1</v>
      </c>
      <c r="D9" s="13" t="s">
        <v>22</v>
      </c>
      <c r="E9" s="81">
        <v>240</v>
      </c>
      <c r="F9" s="71"/>
      <c r="G9" s="15"/>
      <c r="H9" s="18"/>
      <c r="I9" s="23"/>
      <c r="J9" s="17" t="s">
        <v>19</v>
      </c>
      <c r="K9" s="27">
        <f t="shared" si="0"/>
        <v>180</v>
      </c>
      <c r="L9" s="28"/>
      <c r="M9" s="29">
        <f t="shared" si="1"/>
        <v>-180</v>
      </c>
    </row>
    <row r="10" spans="1:16" ht="15" customHeight="1">
      <c r="A10" s="12"/>
      <c r="B10" s="78"/>
      <c r="C10" s="13">
        <v>2</v>
      </c>
      <c r="D10" s="13" t="s">
        <v>22</v>
      </c>
      <c r="E10" s="80">
        <v>240</v>
      </c>
      <c r="F10" s="71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78" t="s">
        <v>55</v>
      </c>
      <c r="C11" s="13">
        <v>1</v>
      </c>
      <c r="D11" s="17" t="s">
        <v>24</v>
      </c>
      <c r="E11" s="81">
        <v>130</v>
      </c>
      <c r="F11" s="71"/>
      <c r="G11" s="15"/>
      <c r="H11" s="89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59"/>
      <c r="B12" s="78"/>
      <c r="C12" s="13">
        <v>2</v>
      </c>
      <c r="D12" s="17" t="s">
        <v>24</v>
      </c>
      <c r="E12" s="80">
        <v>130</v>
      </c>
      <c r="F12" s="71"/>
      <c r="G12" s="15"/>
      <c r="H12" s="90"/>
      <c r="I12" s="23"/>
      <c r="J12" s="20" t="s">
        <v>22</v>
      </c>
      <c r="K12" s="27">
        <f t="shared" si="0"/>
        <v>480</v>
      </c>
      <c r="L12" s="28"/>
      <c r="M12" s="29">
        <f t="shared" si="1"/>
        <v>-480</v>
      </c>
    </row>
    <row r="13" spans="1:16" ht="15" customHeight="1">
      <c r="A13" s="59"/>
      <c r="B13" s="79" t="s">
        <v>56</v>
      </c>
      <c r="C13" s="13">
        <v>1</v>
      </c>
      <c r="D13" s="19" t="s">
        <v>28</v>
      </c>
      <c r="E13" s="80">
        <v>85</v>
      </c>
      <c r="F13" s="71"/>
      <c r="G13" s="15"/>
      <c r="H13" s="90"/>
      <c r="I13" s="23"/>
      <c r="J13" s="17" t="s">
        <v>23</v>
      </c>
      <c r="K13" s="27">
        <f t="shared" si="0"/>
        <v>0</v>
      </c>
      <c r="L13" s="28" t="s">
        <v>45</v>
      </c>
      <c r="M13" s="29" t="e">
        <f t="shared" si="1"/>
        <v>#VALUE!</v>
      </c>
    </row>
    <row r="14" spans="1:16" ht="15" customHeight="1">
      <c r="A14" s="12"/>
      <c r="C14" s="82">
        <v>2</v>
      </c>
      <c r="D14" s="19" t="s">
        <v>28</v>
      </c>
      <c r="E14" s="61">
        <v>85</v>
      </c>
      <c r="F14" s="71"/>
      <c r="G14" s="15"/>
      <c r="H14" s="90"/>
      <c r="I14" s="23"/>
      <c r="J14" s="17" t="s">
        <v>24</v>
      </c>
      <c r="K14" s="27">
        <f t="shared" si="0"/>
        <v>260</v>
      </c>
      <c r="L14" s="28"/>
      <c r="M14" s="29">
        <f t="shared" si="1"/>
        <v>-260</v>
      </c>
    </row>
    <row r="15" spans="1:16" ht="15" customHeight="1">
      <c r="A15" s="59"/>
      <c r="B15" s="79"/>
      <c r="C15" s="82"/>
      <c r="D15" s="13"/>
      <c r="E15" s="80"/>
      <c r="F15" s="71"/>
      <c r="G15" s="15"/>
      <c r="H15" s="90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59"/>
      <c r="F16" s="71"/>
      <c r="G16" s="15"/>
      <c r="H16" s="90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78"/>
      <c r="C17" s="13"/>
      <c r="D17" s="19"/>
      <c r="E17" s="80"/>
      <c r="F17" s="71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79"/>
      <c r="C18" s="13"/>
      <c r="D18" s="17"/>
      <c r="E18" s="80"/>
      <c r="F18" s="73"/>
      <c r="G18" s="15"/>
      <c r="H18" s="18"/>
      <c r="I18" s="23"/>
      <c r="J18" s="19" t="s">
        <v>28</v>
      </c>
      <c r="K18" s="27">
        <f t="shared" si="0"/>
        <v>170</v>
      </c>
      <c r="L18" s="28"/>
      <c r="M18" s="29">
        <f t="shared" si="1"/>
        <v>-170</v>
      </c>
    </row>
    <row r="19" spans="1:13" ht="15" customHeight="1">
      <c r="A19" s="12"/>
      <c r="B19" s="79"/>
      <c r="C19" s="13"/>
      <c r="D19" s="19"/>
      <c r="E19" s="80"/>
      <c r="F19" s="73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C20" s="13"/>
      <c r="D20" s="19"/>
      <c r="F20" s="73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2"/>
      <c r="D21" s="17"/>
      <c r="E21" s="74"/>
      <c r="F21" s="73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2"/>
      <c r="D22" s="19"/>
      <c r="E22" s="64"/>
      <c r="F22" s="73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60"/>
      <c r="C23" s="13"/>
      <c r="D23" s="19"/>
      <c r="E23" s="54"/>
      <c r="F23" s="73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6"/>
      <c r="D24" s="19"/>
      <c r="E24" s="54"/>
      <c r="F24" s="73"/>
      <c r="G24" s="16"/>
      <c r="H24" s="18"/>
      <c r="I24" s="23"/>
      <c r="J24" s="17" t="s">
        <v>32</v>
      </c>
      <c r="K24" s="27">
        <f>SUM(K6:K23)</f>
        <v>1370</v>
      </c>
      <c r="L24" s="30">
        <f>SUM(L6:L23)</f>
        <v>0</v>
      </c>
      <c r="M24" s="30" t="e">
        <f>SUM(M6:M23)</f>
        <v>#VALUE!</v>
      </c>
    </row>
    <row r="25" spans="1:13" ht="15" customHeight="1">
      <c r="A25" s="12"/>
      <c r="B25" s="19"/>
      <c r="C25" s="13"/>
      <c r="D25" s="19"/>
      <c r="E25" s="54"/>
      <c r="F25" s="71"/>
      <c r="G25" s="16"/>
      <c r="H25" s="18"/>
      <c r="I25" s="23"/>
      <c r="J25" s="31"/>
      <c r="K25" s="32">
        <f>C42</f>
        <v>9</v>
      </c>
      <c r="L25" s="32" t="s">
        <v>33</v>
      </c>
      <c r="M25" s="33"/>
    </row>
    <row r="26" spans="1:13" ht="15" customHeight="1">
      <c r="A26" s="12"/>
      <c r="B26" s="13"/>
      <c r="C26" s="76"/>
      <c r="D26" s="19"/>
      <c r="E26" s="54"/>
      <c r="F26" s="71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76"/>
      <c r="D27" s="19"/>
      <c r="E27" s="54"/>
      <c r="F27" s="71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76"/>
      <c r="D28" s="14"/>
      <c r="E28" s="54"/>
      <c r="F28" s="71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1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77"/>
      <c r="D30" s="17"/>
      <c r="E30" s="54"/>
      <c r="F30" s="71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1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2"/>
      <c r="D32" s="17"/>
      <c r="E32" s="54"/>
      <c r="F32" s="71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77"/>
      <c r="D33" s="17"/>
      <c r="E33" s="54"/>
      <c r="F33" s="71"/>
      <c r="G33" s="15"/>
      <c r="H33" s="52"/>
      <c r="I33" s="23"/>
      <c r="J33" s="48" t="s">
        <v>48</v>
      </c>
      <c r="K33" s="46"/>
      <c r="L33" s="47"/>
      <c r="M33" s="65" t="s">
        <v>44</v>
      </c>
    </row>
    <row r="34" spans="1:13" ht="15" customHeight="1">
      <c r="A34" s="12"/>
      <c r="B34" s="13"/>
      <c r="C34" s="72"/>
      <c r="D34" s="17"/>
      <c r="E34" s="54"/>
      <c r="F34" s="71"/>
      <c r="G34" s="15"/>
      <c r="H34" s="52"/>
      <c r="I34" s="23"/>
      <c r="K34" s="46"/>
      <c r="M34" s="46"/>
    </row>
    <row r="35" spans="1:13" ht="15" customHeight="1">
      <c r="A35" s="12"/>
      <c r="B35" s="13"/>
      <c r="C35" s="77"/>
      <c r="D35" s="17"/>
      <c r="E35" s="54"/>
      <c r="F35" s="71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2"/>
      <c r="D36" s="17"/>
      <c r="E36" s="54"/>
      <c r="F36" s="71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77"/>
      <c r="D37" s="17"/>
      <c r="E37" s="54"/>
      <c r="F37" s="71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2"/>
      <c r="D38" s="17"/>
      <c r="E38" s="54"/>
      <c r="F38" s="71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77"/>
      <c r="D39" s="17"/>
      <c r="E39" s="54"/>
      <c r="F39" s="71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2"/>
      <c r="D40" s="17"/>
      <c r="E40" s="54"/>
      <c r="F40" s="71"/>
      <c r="G40" s="15"/>
      <c r="H40" s="52"/>
      <c r="I40" s="23"/>
      <c r="J40" s="48" t="s">
        <v>49</v>
      </c>
      <c r="K40" s="65"/>
      <c r="L40" s="47"/>
      <c r="M40" s="46"/>
    </row>
    <row r="41" spans="1:13" ht="15" customHeight="1">
      <c r="A41" s="12"/>
      <c r="B41" s="13"/>
      <c r="C41" s="13"/>
      <c r="D41" s="20"/>
      <c r="E41" s="54"/>
      <c r="F41" s="71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7">
        <f>COUNT(C6:C41)</f>
        <v>9</v>
      </c>
      <c r="D42" s="21" t="s">
        <v>43</v>
      </c>
      <c r="E42" s="64"/>
      <c r="F42" s="87" t="s">
        <v>51</v>
      </c>
      <c r="G42" s="88"/>
      <c r="H42" s="58"/>
    </row>
    <row r="43" spans="1:13" ht="15" customHeight="1">
      <c r="H43" s="58"/>
    </row>
    <row r="44" spans="1:13" ht="15" customHeight="1">
      <c r="H44" s="58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2023-03-25T10:47:53Z</cp:lastPrinted>
  <dcterms:created xsi:type="dcterms:W3CDTF">2018-10-22T11:48:00Z</dcterms:created>
  <dcterms:modified xsi:type="dcterms:W3CDTF">2023-03-25T10:47:54Z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