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HN!$A$1:$N$52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3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<sst xmlns="http://schemas.openxmlformats.org/spreadsheetml/2006/main" count="78" uniqueCount="60">
  <si>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</si>
  <si>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</si>
  <si>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</si>
  <si>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</si>
  <si>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</si>
  <si>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</si>
  <si>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</si>
  <si>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</si>
  <si>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</si>
  <si>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</si>
  <si>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</si>
  <si>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</si>
  <si>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</si>
  <si>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</si>
  <si>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</si>
  <si>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</si>
  <si>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</si>
  <si>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</si>
  <si>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</si>
  <si>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</si>
  <si>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</si>
  <si>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</si>
  <si>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</si>
  <si>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</si>
  <si>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</si>
  <si>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</si>
  <si>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</si>
  <si>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</si>
  <si>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</si>
  <si>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</si>
  <si>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</si>
  <si>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</si>
  <si>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</si>
  <si>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</si>
  <si>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</si>
  <si>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</si>
  <si>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</si>
  <si>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</si>
  <si>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</si>
  <si>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</si>
  <si>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</si>
  <si>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</si>
  <si>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</si>
  <si>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</si>
  <si>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</si>
  <si>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</si>
  <si>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</si>
  <si>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</si>
  <si>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</si>
  <si>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</si>
  <si>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</si>
  <si>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</si>
  <si>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</si>
  <si>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</si>
  <si>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</si>
  <si>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</si>
  <si>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</si>
  <si>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</si>
  <si>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Chuyến 1</t>
  </si>
  <si>
    <t>NGÀY 24/03/2023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</si>
</sst>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zoomScale="70" zoomScaleNormal="70" workbookViewId="0">
      <selection activeCell="E12" sqref="E1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0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1"/>
      <c r="I3" s="53"/>
      <c r="J3" s="8"/>
      <c r="K3" s="105" t="s">
        <v>59</v>
      </c>
      <c r="L3" s="105"/>
      <c r="M3" s="105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45008</v>
      </c>
      <c r="C6" s="11">
        <v>1</v>
      </c>
      <c r="D6" s="11" t="s">
        <v>1</v>
      </c>
      <c r="E6" s="76">
        <v>52</v>
      </c>
      <c r="F6" s="76"/>
      <c r="G6" s="84"/>
      <c r="H6" s="83"/>
      <c r="I6" s="110" t="s">
        <v>58</v>
      </c>
      <c r="J6" s="13"/>
      <c r="K6" s="14" t="s">
        <v>1</v>
      </c>
      <c r="L6" s="40">
        <f>SUMIF(Mã_hàng,K6,Số_lượng)</f>
        <v>492</v>
      </c>
      <c r="M6" s="25"/>
      <c r="N6" s="37"/>
      <c r="O6" s="24"/>
      <c r="Q6" s="24"/>
    </row>
    <row r="7" spans="1:19" ht="15" customHeight="1" x14ac:dyDescent="0.25">
      <c r="A7" s="98"/>
      <c r="B7" s="96">
        <v>45008</v>
      </c>
      <c r="C7" s="11">
        <v>2</v>
      </c>
      <c r="D7" s="11" t="s">
        <v>1</v>
      </c>
      <c r="E7" s="76">
        <v>52</v>
      </c>
      <c r="F7" s="76"/>
      <c r="G7" s="84"/>
      <c r="H7" s="46"/>
      <c r="I7" s="111"/>
      <c r="J7" s="13"/>
      <c r="K7" s="14" t="s">
        <v>0</v>
      </c>
      <c r="L7" s="40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99"/>
      <c r="B8" s="96">
        <v>45008</v>
      </c>
      <c r="C8" s="11">
        <v>3</v>
      </c>
      <c r="D8" s="11" t="s">
        <v>1</v>
      </c>
      <c r="E8" s="76">
        <v>52</v>
      </c>
      <c r="F8" s="76"/>
      <c r="G8" s="84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97"/>
      <c r="B9" s="96">
        <v>45008</v>
      </c>
      <c r="C9" s="11">
        <v>4</v>
      </c>
      <c r="D9" s="11" t="s">
        <v>1</v>
      </c>
      <c r="E9" s="76">
        <v>52</v>
      </c>
      <c r="F9" s="76"/>
      <c r="G9" s="84"/>
      <c r="H9" s="55"/>
      <c r="I9" s="111"/>
      <c r="J9" s="9"/>
      <c r="K9" s="12" t="s">
        <v>7</v>
      </c>
      <c r="L9" s="40">
        <f t="shared" ref="L9:L28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/>
      <c r="B10" s="96">
        <v>45008</v>
      </c>
      <c r="C10" s="11">
        <v>5</v>
      </c>
      <c r="D10" s="11" t="s">
        <v>1</v>
      </c>
      <c r="E10" s="76">
        <v>52</v>
      </c>
      <c r="F10" s="76"/>
      <c r="G10" s="84"/>
      <c r="H10" s="55"/>
      <c r="I10" s="111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8"/>
      <c r="B11" s="96">
        <v>45008</v>
      </c>
      <c r="C11" s="11">
        <v>6</v>
      </c>
      <c r="D11" s="11" t="s">
        <v>1</v>
      </c>
      <c r="E11" s="76">
        <v>52</v>
      </c>
      <c r="F11" s="76"/>
      <c r="G11" s="84"/>
      <c r="H11" s="55"/>
      <c r="I11" s="111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18"/>
      <c r="B12" s="96">
        <v>45008</v>
      </c>
      <c r="C12" s="11">
        <v>7</v>
      </c>
      <c r="D12" s="11" t="s">
        <v>1</v>
      </c>
      <c r="E12" s="76">
        <v>52</v>
      </c>
      <c r="F12" s="76"/>
      <c r="G12" s="84"/>
      <c r="H12" s="55"/>
      <c r="I12" s="111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18"/>
      <c r="B13" s="96">
        <v>45008</v>
      </c>
      <c r="C13" s="11">
        <v>8</v>
      </c>
      <c r="D13" s="11" t="s">
        <v>1</v>
      </c>
      <c r="E13" s="76">
        <v>52</v>
      </c>
      <c r="F13" s="76"/>
      <c r="G13" s="84"/>
      <c r="H13" s="83"/>
      <c r="I13" s="85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18"/>
      <c r="B14" s="96">
        <v>45008</v>
      </c>
      <c r="C14" s="11">
        <v>9</v>
      </c>
      <c r="D14" s="11" t="s">
        <v>1</v>
      </c>
      <c r="E14" s="76">
        <v>52</v>
      </c>
      <c r="F14" s="76"/>
      <c r="G14" s="84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18"/>
      <c r="B15" s="96">
        <v>45008</v>
      </c>
      <c r="C15" s="115">
        <v>10</v>
      </c>
      <c r="D15" s="11" t="s">
        <v>1</v>
      </c>
      <c r="E15" s="76">
        <v>24</v>
      </c>
      <c r="F15" s="76"/>
      <c r="G15" s="84"/>
      <c r="H15" s="83"/>
      <c r="I15" s="111"/>
      <c r="J15" s="9"/>
      <c r="K15" s="15" t="s">
        <v>10</v>
      </c>
      <c r="L15" s="40">
        <f t="shared" si="0"/>
        <v>0</v>
      </c>
      <c r="M15" s="25"/>
      <c r="N15" s="37"/>
      <c r="O15" s="3"/>
      <c r="Q15" s="24"/>
    </row>
    <row r="16" spans="1:19" ht="15" customHeight="1" x14ac:dyDescent="0.25">
      <c r="A16" s="18"/>
      <c r="B16" s="96">
        <v>45008</v>
      </c>
      <c r="C16" s="116"/>
      <c r="D16" s="18" t="s">
        <v>25</v>
      </c>
      <c r="E16" s="76">
        <v>66</v>
      </c>
      <c r="F16" s="76"/>
      <c r="G16" s="84"/>
      <c r="H16" s="83"/>
      <c r="I16" s="111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A17" s="98"/>
      <c r="B17" s="96"/>
      <c r="C17" s="11"/>
      <c r="D17" s="11"/>
      <c r="E17" s="76"/>
      <c r="F17" s="76"/>
      <c r="G17" s="84"/>
      <c r="H17" s="83"/>
      <c r="I17" s="111"/>
      <c r="J17" s="9"/>
      <c r="K17" s="12" t="s">
        <v>15</v>
      </c>
      <c r="L17" s="40">
        <f t="shared" si="0"/>
        <v>0</v>
      </c>
      <c r="M17" s="25"/>
      <c r="N17" s="37"/>
      <c r="O17" s="5"/>
      <c r="Q17" s="24"/>
    </row>
    <row r="18" spans="1:19" ht="15" customHeight="1" x14ac:dyDescent="0.25">
      <c r="A18" s="97"/>
      <c r="B18" s="96"/>
      <c r="C18" s="18"/>
      <c r="D18" s="18"/>
      <c r="E18" s="90"/>
      <c r="F18" s="78"/>
      <c r="G18" s="84"/>
      <c r="H18" s="83"/>
      <c r="I18" s="111"/>
      <c r="J18" s="9"/>
      <c r="K18" s="12" t="s">
        <v>16</v>
      </c>
      <c r="L18" s="40">
        <f t="shared" si="0"/>
        <v>0</v>
      </c>
      <c r="M18" s="25"/>
      <c r="N18" s="37"/>
      <c r="O18" s="5"/>
      <c r="Q18" s="24"/>
    </row>
    <row r="19" spans="1:19" ht="15" customHeight="1" x14ac:dyDescent="0.25">
      <c r="A19" s="97"/>
      <c r="B19" s="96"/>
      <c r="C19" s="11"/>
      <c r="D19" s="18"/>
      <c r="E19" s="76"/>
      <c r="F19" s="78"/>
      <c r="G19" s="84"/>
      <c r="H19" s="83"/>
      <c r="I19" s="111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A20" s="18"/>
      <c r="B20" s="96"/>
      <c r="C20" s="11"/>
      <c r="D20" s="18"/>
      <c r="E20" s="76"/>
      <c r="F20" s="78"/>
      <c r="G20" s="84"/>
      <c r="H20" s="83"/>
      <c r="I20" s="111"/>
      <c r="J20" s="9"/>
      <c r="K20" s="18" t="s">
        <v>27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18"/>
      <c r="B21" s="96"/>
      <c r="C21" s="18"/>
      <c r="D21" s="12"/>
      <c r="E21" s="76"/>
      <c r="F21" s="78"/>
      <c r="G21" s="84"/>
      <c r="H21" s="83"/>
      <c r="I21" s="111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A22" s="18"/>
      <c r="B22" s="96"/>
      <c r="C22" s="65"/>
      <c r="D22" s="18"/>
      <c r="E22" s="62"/>
      <c r="F22" s="83"/>
      <c r="G22" s="84"/>
      <c r="H22" s="83"/>
      <c r="I22" s="111"/>
      <c r="J22" s="9"/>
      <c r="K22" s="18" t="s">
        <v>25</v>
      </c>
      <c r="L22" s="40">
        <f t="shared" si="0"/>
        <v>66</v>
      </c>
      <c r="M22" s="25"/>
      <c r="N22" s="37"/>
      <c r="Q22" s="24"/>
    </row>
    <row r="23" spans="1:19" ht="15" customHeight="1" x14ac:dyDescent="0.25">
      <c r="A23" s="18"/>
      <c r="B23" s="96"/>
      <c r="C23" s="65"/>
      <c r="D23" s="12"/>
      <c r="E23" s="62"/>
      <c r="F23" s="39"/>
      <c r="G23" s="84"/>
      <c r="H23" s="82"/>
      <c r="I23" s="111"/>
      <c r="J23" s="9"/>
      <c r="K23" s="18" t="s">
        <v>26</v>
      </c>
      <c r="L23" s="40">
        <f t="shared" si="0"/>
        <v>0</v>
      </c>
      <c r="M23" s="25"/>
      <c r="N23" s="37"/>
      <c r="Q23" s="24"/>
    </row>
    <row r="24" spans="1:19" ht="15" customHeight="1" x14ac:dyDescent="0.25">
      <c r="A24" s="18"/>
      <c r="B24" s="96"/>
      <c r="C24" s="65"/>
      <c r="D24" s="12"/>
      <c r="E24" s="62"/>
      <c r="F24" s="39"/>
      <c r="G24" s="84"/>
      <c r="H24" s="82"/>
      <c r="I24" s="43"/>
      <c r="J24" s="9"/>
      <c r="K24" s="18" t="s">
        <v>30</v>
      </c>
      <c r="L24" s="40">
        <f t="shared" si="0"/>
        <v>0</v>
      </c>
      <c r="M24" s="25"/>
      <c r="N24" s="37"/>
      <c r="Q24" s="24"/>
    </row>
    <row r="25" spans="1:19" ht="15" customHeight="1" x14ac:dyDescent="0.25">
      <c r="A25" s="18"/>
      <c r="B25" s="96"/>
      <c r="C25" s="18"/>
      <c r="D25" s="18"/>
      <c r="E25" s="100"/>
      <c r="F25" s="39"/>
      <c r="G25" s="84"/>
      <c r="H25" s="82"/>
      <c r="I25" s="43"/>
      <c r="J25" s="9"/>
      <c r="K25" s="18" t="s">
        <v>29</v>
      </c>
      <c r="L25" s="40">
        <f t="shared" si="0"/>
        <v>0</v>
      </c>
      <c r="M25" s="25"/>
      <c r="N25" s="37"/>
      <c r="Q25" s="24"/>
    </row>
    <row r="26" spans="1:19" ht="15" customHeight="1" x14ac:dyDescent="0.25">
      <c r="B26" s="96"/>
      <c r="C26" s="112"/>
      <c r="D26" s="18"/>
      <c r="E26" s="62"/>
      <c r="F26" s="39"/>
      <c r="G26" s="84"/>
      <c r="H26" s="82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1"/>
      <c r="B27" s="96"/>
      <c r="C27" s="113"/>
      <c r="D27" s="18"/>
      <c r="E27" s="62"/>
      <c r="F27" s="39"/>
      <c r="G27" s="84"/>
      <c r="H27" s="82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96"/>
      <c r="C28" s="113"/>
      <c r="D28" s="15"/>
      <c r="E28" s="62"/>
      <c r="F28" s="39"/>
      <c r="G28" s="84"/>
      <c r="H28" s="82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96"/>
      <c r="C29" s="114"/>
      <c r="D29" s="18"/>
      <c r="E29" s="62"/>
      <c r="F29" s="39"/>
      <c r="G29" s="84"/>
      <c r="H29" s="82"/>
      <c r="I29" s="43"/>
      <c r="J29" s="9"/>
      <c r="K29" s="12" t="s">
        <v>12</v>
      </c>
      <c r="L29" s="40">
        <f>SUM(L6:L28)</f>
        <v>558</v>
      </c>
      <c r="M29" s="16">
        <f>SUM(M6:M28)</f>
        <v>0</v>
      </c>
      <c r="N29" s="16"/>
      <c r="Q29" s="24"/>
    </row>
    <row r="30" spans="1:19" ht="15" customHeight="1" x14ac:dyDescent="0.25">
      <c r="A30" s="18"/>
      <c r="B30" s="18"/>
      <c r="C30" s="18"/>
      <c r="E30" s="92"/>
      <c r="F30" s="39"/>
      <c r="G30" s="84"/>
      <c r="H30" s="78"/>
      <c r="I30" s="43"/>
      <c r="J30" s="9"/>
      <c r="K30" s="32"/>
      <c r="L30" s="33">
        <f>C43</f>
        <v>10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3"/>
      <c r="D31" s="73"/>
      <c r="E31" s="91"/>
      <c r="F31" s="45"/>
      <c r="G31" s="84"/>
      <c r="H31" s="55"/>
      <c r="I31" s="43"/>
      <c r="J31" s="9"/>
      <c r="K31" s="35"/>
      <c r="L31" s="36"/>
      <c r="M31" s="108"/>
      <c r="N31" s="109"/>
    </row>
    <row r="32" spans="1:19" ht="15" customHeight="1" x14ac:dyDescent="0.25">
      <c r="A32" s="11"/>
      <c r="B32" s="68"/>
      <c r="C32" s="83"/>
      <c r="D32" s="73"/>
      <c r="E32" s="91"/>
      <c r="F32" s="39"/>
      <c r="G32" s="84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3"/>
      <c r="E34" s="91"/>
      <c r="F34" s="39"/>
      <c r="G34" s="84"/>
      <c r="H34" s="55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1"/>
      <c r="F35" s="61"/>
      <c r="G35" s="84"/>
      <c r="H35" s="62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11"/>
      <c r="B36" s="68"/>
      <c r="C36" s="65"/>
      <c r="D36" s="74"/>
      <c r="E36" s="91"/>
      <c r="F36" s="39"/>
      <c r="G36" s="84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1"/>
      <c r="F37" s="39"/>
      <c r="G37" s="84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18"/>
      <c r="D38" s="73"/>
      <c r="E38" s="92"/>
      <c r="F38" s="39"/>
      <c r="G38" s="84"/>
      <c r="H38" s="55"/>
      <c r="I38" s="41"/>
      <c r="J38" s="9"/>
      <c r="K38" s="63" t="s">
        <v>55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3"/>
      <c r="D40" s="73"/>
      <c r="E40" s="92"/>
      <c r="F40" s="39"/>
      <c r="G40" s="84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75"/>
      <c r="C41" s="83"/>
      <c r="D41" s="73"/>
      <c r="E41" s="92"/>
      <c r="F41" s="39"/>
      <c r="G41" s="84"/>
      <c r="H41" s="55"/>
      <c r="I41" s="86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38"/>
      <c r="B42" s="67"/>
      <c r="C42" s="83"/>
      <c r="D42" s="12"/>
      <c r="E42" s="92"/>
      <c r="F42" s="39"/>
      <c r="G42" s="84"/>
      <c r="H42" s="55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A43" s="18"/>
      <c r="B43" s="18"/>
      <c r="C43" s="69">
        <f>COUNT(C6:C42)</f>
        <v>10</v>
      </c>
      <c r="D43" s="79" t="s">
        <v>44</v>
      </c>
      <c r="E43" s="90"/>
      <c r="F43" s="102"/>
      <c r="G43" s="103"/>
      <c r="H43" s="94"/>
      <c r="I43" s="93"/>
      <c r="J43" s="9"/>
      <c r="K43" s="64"/>
      <c r="L43" s="101" t="s">
        <v>42</v>
      </c>
      <c r="M43" s="101"/>
      <c r="N43" s="17"/>
      <c r="P43" s="5"/>
      <c r="Q43" s="5"/>
      <c r="R43" s="5"/>
      <c r="S43" s="6"/>
    </row>
    <row r="44" spans="1:21" ht="15" customHeight="1" x14ac:dyDescent="0.3">
      <c r="I44" s="93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F51" s="54" t="s">
        <v>43</v>
      </c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3:M43"/>
    <mergeCell ref="F43:G43"/>
    <mergeCell ref="K2:M2"/>
    <mergeCell ref="K3:M3"/>
    <mergeCell ref="A2:E2"/>
    <mergeCell ref="A3:E3"/>
    <mergeCell ref="M31:N31"/>
    <mergeCell ref="I6:I12"/>
    <mergeCell ref="I15:I23"/>
    <mergeCell ref="C26:C29"/>
    <mergeCell ref="C15:C16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2023-03-23T07:33:36Z</cp:lastPrinted>
  <dcterms:created xsi:type="dcterms:W3CDTF">2018-10-22T11:48:52Z</dcterms:created>
  <dcterms:modified xsi:type="dcterms:W3CDTF">2023-03-23T07:41:03Z</dcterms:modified>
</cp:coreProperties>
</file>