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2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<sst xmlns="http://schemas.openxmlformats.org/spreadsheetml/2006/main" count="72" uniqueCount="58">
  <si>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</si>
  <si>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</si>
  <si>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</si>
  <si>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</si>
  <si>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</si>
  <si>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</si>
  <si>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</si>
  <si>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</si>
  <si>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</si>
  <si>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</si>
  <si>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</si>
  <si>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</si>
  <si>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</si>
  <si>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</si>
  <si>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</si>
  <si>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</si>
  <si>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</si>
  <si>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</si>
  <si>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</si>
  <si>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</si>
  <si>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</si>
  <si>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</si>
  <si>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</si>
  <si>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</si>
  <si>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</si>
  <si>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</si>
  <si>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</si>
  <si>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</si>
  <si>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</si>
  <si>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</si>
  <si>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</si>
  <si>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</si>
  <si>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</si>
  <si>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</si>
  <si>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</si>
  <si>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</si>
  <si>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</si>
  <si>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</si>
  <si>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</si>
  <si>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</si>
  <si>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</si>
  <si>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</si>
  <si>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</si>
  <si>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</si>
  <si>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</si>
  <si>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</si>
  <si>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</si>
  <si>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</si>
  <si>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</si>
  <si>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</si>
  <si>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</si>
  <si>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>c1</t>
  </si>
  <si>
    <t xml:space="preserve">chân </t>
  </si>
  <si>
    <t>NGÀY 22/03/2023</t>
  </si>
  <si>
    <t xml:space="preserve">tai </t>
  </si>
  <si>
    <t xml:space="preserve">Lưỡi </t>
  </si>
  <si>
    <t xml:space="preserve">giò sụn </t>
  </si>
  <si>
    <t xml:space="preserve">chuyển 2 (19h)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</si>
</sst>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31" zoomScale="85" zoomScaleNormal="85" workbookViewId="0">
      <selection activeCell="K44" sqref="K4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9" t="s">
        <v>0</v>
      </c>
      <c r="B2" s="79"/>
      <c r="C2" s="79"/>
      <c r="D2" s="79"/>
      <c r="E2" s="79"/>
      <c r="F2" s="70"/>
      <c r="G2" s="6"/>
      <c r="H2" s="7"/>
      <c r="I2" s="22"/>
      <c r="J2" s="80" t="s">
        <v>1</v>
      </c>
      <c r="K2" s="80"/>
      <c r="L2" s="80"/>
      <c r="M2" s="23"/>
    </row>
    <row r="3" spans="1:16" ht="15.75">
      <c r="A3" s="81" t="s">
        <v>2</v>
      </c>
      <c r="B3" s="81"/>
      <c r="C3" s="81"/>
      <c r="D3" s="81"/>
      <c r="E3" s="81"/>
      <c r="F3" s="71"/>
      <c r="G3" s="7"/>
      <c r="H3" s="7"/>
      <c r="I3" s="22"/>
      <c r="J3" s="82" t="s">
        <v>53</v>
      </c>
      <c r="K3" s="82"/>
      <c r="L3" s="82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51</v>
      </c>
      <c r="B6" s="62" t="s">
        <v>50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52</v>
      </c>
      <c r="L6" s="28"/>
      <c r="M6" s="29">
        <f>L6-K6</f>
        <v>-52</v>
      </c>
    </row>
    <row r="7" spans="1:16" ht="15" customHeight="1">
      <c r="A7" s="12"/>
      <c r="B7" s="13" t="s">
        <v>52</v>
      </c>
      <c r="C7" s="13">
        <v>2</v>
      </c>
      <c r="D7" s="17" t="s">
        <v>17</v>
      </c>
      <c r="E7" s="78">
        <v>140</v>
      </c>
      <c r="F7" s="74"/>
      <c r="G7" s="16"/>
      <c r="H7" s="18"/>
      <c r="I7" s="26"/>
      <c r="J7" s="14" t="s">
        <v>17</v>
      </c>
      <c r="K7" s="27">
        <f t="shared" si="0"/>
        <v>560</v>
      </c>
      <c r="L7" s="28"/>
      <c r="M7" s="29">
        <f t="shared" ref="M7:M21" si="1">L7-K7</f>
        <v>-560</v>
      </c>
    </row>
    <row r="8" spans="1:16" ht="15" customHeight="1">
      <c r="A8" s="12"/>
      <c r="B8" s="19"/>
      <c r="C8" s="13">
        <v>3</v>
      </c>
      <c r="D8" s="17" t="s">
        <v>17</v>
      </c>
      <c r="E8" s="78">
        <v>140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13">
        <v>4</v>
      </c>
      <c r="D9" s="17" t="s">
        <v>17</v>
      </c>
      <c r="E9" s="78">
        <v>140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>
        <v>5</v>
      </c>
      <c r="D10" s="17" t="s">
        <v>17</v>
      </c>
      <c r="E10" s="78">
        <v>140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 t="s">
        <v>54</v>
      </c>
      <c r="C11" s="13">
        <v>1</v>
      </c>
      <c r="D11" s="17" t="s">
        <v>22</v>
      </c>
      <c r="E11" s="78">
        <v>240</v>
      </c>
      <c r="F11" s="74"/>
      <c r="G11" s="15"/>
      <c r="H11" s="85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 t="s">
        <v>55</v>
      </c>
      <c r="C12" s="77">
        <v>1</v>
      </c>
      <c r="D12" s="17" t="s">
        <v>25</v>
      </c>
      <c r="E12" s="54">
        <v>200</v>
      </c>
      <c r="F12" s="74"/>
      <c r="G12" s="15"/>
      <c r="H12" s="86"/>
      <c r="I12" s="23"/>
      <c r="J12" s="20" t="s">
        <v>22</v>
      </c>
      <c r="K12" s="27">
        <f t="shared" si="0"/>
        <v>240</v>
      </c>
      <c r="L12" s="28"/>
      <c r="M12" s="29">
        <f t="shared" si="1"/>
        <v>-240</v>
      </c>
    </row>
    <row r="13" spans="1:16" ht="15" customHeight="1">
      <c r="A13" s="61"/>
      <c r="B13" s="19"/>
      <c r="C13" s="13">
        <v>2</v>
      </c>
      <c r="D13" s="17" t="s">
        <v>25</v>
      </c>
      <c r="E13" s="54">
        <v>200</v>
      </c>
      <c r="F13" s="74"/>
      <c r="G13" s="15"/>
      <c r="H13" s="86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12"/>
      <c r="B14" s="2" t="s">
        <v>56</v>
      </c>
      <c r="C14" s="77">
        <v>1</v>
      </c>
      <c r="D14" s="19" t="s">
        <v>31</v>
      </c>
      <c r="E14" s="54">
        <v>85</v>
      </c>
      <c r="F14" s="74"/>
      <c r="G14" s="15"/>
      <c r="H14" s="86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/>
      <c r="D15" s="19"/>
      <c r="E15" s="54"/>
      <c r="F15" s="74"/>
      <c r="G15" s="15"/>
      <c r="H15" s="86"/>
      <c r="I15" s="23"/>
      <c r="J15" s="17" t="s">
        <v>25</v>
      </c>
      <c r="K15" s="27">
        <f>SUMIF(Mã_hàng,J15,Số_lượng)</f>
        <v>400</v>
      </c>
      <c r="L15" s="28"/>
      <c r="M15" s="29">
        <f t="shared" si="1"/>
        <v>-400</v>
      </c>
    </row>
    <row r="16" spans="1:16" ht="15" customHeight="1">
      <c r="A16" s="61"/>
      <c r="B16" s="19"/>
      <c r="C16" s="13"/>
      <c r="D16" s="19"/>
      <c r="E16" s="54"/>
      <c r="F16" s="74"/>
      <c r="G16" s="15"/>
      <c r="H16" s="86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7"/>
      <c r="D17" s="19"/>
      <c r="E17" s="54"/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/>
      <c r="C18" s="13"/>
      <c r="D18" s="19"/>
      <c r="E18" s="54"/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77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/>
      <c r="D21" s="17"/>
      <c r="E21" s="78"/>
      <c r="F21" s="76"/>
      <c r="G21" s="16"/>
      <c r="H21" s="18"/>
      <c r="I21" s="23"/>
      <c r="J21" s="19" t="s">
        <v>31</v>
      </c>
      <c r="K21" s="27">
        <f t="shared" si="2"/>
        <v>85</v>
      </c>
      <c r="L21" s="28"/>
      <c r="M21" s="29">
        <f t="shared" si="1"/>
        <v>-85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7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1337</v>
      </c>
      <c r="L24" s="30">
        <f>SUM(L6:L23)</f>
        <v>0</v>
      </c>
      <c r="M24" s="30">
        <f>SUM(M6:M23)</f>
        <v>-1337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9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9</v>
      </c>
      <c r="D42" s="21" t="s">
        <v>43</v>
      </c>
      <c r="E42" s="67"/>
      <c r="F42" s="83" t="s">
        <v>57</v>
      </c>
      <c r="G42" s="84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2023-03-22T09:33:10Z</cp:lastPrinted>
  <dcterms:created xsi:type="dcterms:W3CDTF">2018-10-22T11:48:00Z</dcterms:created>
  <dcterms:modified xsi:type="dcterms:W3CDTF">2023-03-22T09:33:12Z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