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21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<sst xmlns="http://schemas.openxmlformats.org/spreadsheetml/2006/main" count="71" uniqueCount="57">
  <si>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</si>
  <si>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</si>
  <si>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</si>
  <si>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</si>
  <si>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</si>
  <si>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</si>
  <si>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</si>
  <si>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</si>
  <si>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</si>
  <si>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</si>
  <si>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</si>
  <si>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</si>
  <si>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</si>
  <si>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</si>
  <si>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</si>
  <si>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</si>
  <si>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</si>
  <si>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</si>
  <si>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</si>
  <si>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</si>
  <si>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</si>
  <si>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</si>
  <si>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</si>
  <si>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</si>
  <si>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</si>
  <si>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</si>
  <si>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</si>
  <si>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</si>
  <si>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</si>
  <si>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</si>
  <si>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</si>
  <si>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</si>
  <si>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</si>
  <si>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</si>
  <si>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</si>
  <si>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</si>
  <si>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</si>
  <si>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</si>
  <si>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</si>
  <si>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</si>
  <si>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</si>
  <si>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</si>
  <si>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</si>
  <si>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</si>
  <si>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</si>
  <si>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</si>
  <si>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</si>
  <si>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</si>
  <si>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</si>
  <si>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</si>
  <si>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ga</t>
  </si>
  <si>
    <t>c1</t>
  </si>
  <si>
    <t>Bò</t>
  </si>
  <si>
    <t xml:space="preserve">chân gà </t>
  </si>
  <si>
    <t xml:space="preserve">Giò lụa </t>
  </si>
  <si>
    <t xml:space="preserve">chuyển 1 (19h) </t>
  </si>
  <si>
    <t>NGÀY 21/03/2023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</si>
</sst>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topLeftCell="A4" zoomScale="85" zoomScaleNormal="85" workbookViewId="0">
      <selection activeCell="Q18" sqref="Q1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4" customWidth="1"/>
    <col min="6" max="6" width="8" style="69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80" t="s">
        <v>0</v>
      </c>
      <c r="B2" s="80"/>
      <c r="C2" s="80"/>
      <c r="D2" s="80"/>
      <c r="E2" s="80"/>
      <c r="F2" s="70"/>
      <c r="G2" s="6"/>
      <c r="H2" s="7"/>
      <c r="I2" s="22"/>
      <c r="J2" s="81" t="s">
        <v>1</v>
      </c>
      <c r="K2" s="81"/>
      <c r="L2" s="81"/>
      <c r="M2" s="23"/>
    </row>
    <row r="3" spans="1:16" ht="15.75">
      <c r="A3" s="82" t="s">
        <v>2</v>
      </c>
      <c r="B3" s="82"/>
      <c r="C3" s="82"/>
      <c r="D3" s="82"/>
      <c r="E3" s="82"/>
      <c r="F3" s="71"/>
      <c r="G3" s="7"/>
      <c r="H3" s="7"/>
      <c r="I3" s="22"/>
      <c r="J3" s="83" t="s">
        <v>56</v>
      </c>
      <c r="K3" s="83"/>
      <c r="L3" s="83"/>
      <c r="M3" s="23"/>
    </row>
    <row r="4" spans="1:16" ht="15.75">
      <c r="A4" s="7"/>
      <c r="B4" s="7"/>
      <c r="C4" s="57"/>
      <c r="D4" s="7"/>
      <c r="E4" s="65"/>
      <c r="F4" s="72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6" t="s">
        <v>7</v>
      </c>
      <c r="F5" s="73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 t="s">
        <v>51</v>
      </c>
      <c r="B6" s="62" t="s">
        <v>50</v>
      </c>
      <c r="C6" s="13">
        <v>1</v>
      </c>
      <c r="D6" s="19" t="s">
        <v>16</v>
      </c>
      <c r="E6" s="54">
        <v>52</v>
      </c>
      <c r="F6" s="74"/>
      <c r="G6" s="15"/>
      <c r="H6" s="55"/>
      <c r="I6" s="26"/>
      <c r="J6" s="14" t="s">
        <v>16</v>
      </c>
      <c r="K6" s="27">
        <f t="shared" ref="K6:K23" si="0">SUMIF(Mã_hàng,J6,Số_lượng)</f>
        <v>260</v>
      </c>
      <c r="L6" s="28">
        <v>260</v>
      </c>
      <c r="M6" s="29">
        <f>L6-K6</f>
        <v>0</v>
      </c>
    </row>
    <row r="7" spans="1:16" ht="15" customHeight="1">
      <c r="A7" s="12"/>
      <c r="B7" s="13"/>
      <c r="C7" s="77">
        <v>2</v>
      </c>
      <c r="D7" s="19" t="s">
        <v>16</v>
      </c>
      <c r="E7" s="54">
        <v>52</v>
      </c>
      <c r="F7" s="74"/>
      <c r="G7" s="16"/>
      <c r="H7" s="18"/>
      <c r="I7" s="26"/>
      <c r="J7" s="14" t="s">
        <v>17</v>
      </c>
      <c r="K7" s="27">
        <f t="shared" si="0"/>
        <v>0</v>
      </c>
      <c r="L7" s="28"/>
      <c r="M7" s="29">
        <f t="shared" ref="M7:M21" si="1">L7-K7</f>
        <v>0</v>
      </c>
    </row>
    <row r="8" spans="1:16" ht="15" customHeight="1">
      <c r="A8" s="12"/>
      <c r="B8" s="19"/>
      <c r="C8" s="13">
        <v>3</v>
      </c>
      <c r="D8" s="19" t="s">
        <v>16</v>
      </c>
      <c r="E8" s="54">
        <v>52</v>
      </c>
      <c r="F8" s="74"/>
      <c r="G8" s="15"/>
      <c r="H8" s="18"/>
      <c r="I8" s="23"/>
      <c r="J8" s="17" t="s">
        <v>18</v>
      </c>
      <c r="K8" s="27">
        <f t="shared" si="0"/>
        <v>0</v>
      </c>
      <c r="L8" s="28"/>
      <c r="M8" s="29">
        <f t="shared" si="1"/>
        <v>0</v>
      </c>
    </row>
    <row r="9" spans="1:16" ht="15" customHeight="1">
      <c r="A9" s="12"/>
      <c r="B9" s="19"/>
      <c r="C9" s="77">
        <v>4</v>
      </c>
      <c r="D9" s="19" t="s">
        <v>16</v>
      </c>
      <c r="E9" s="54">
        <v>52</v>
      </c>
      <c r="F9" s="74"/>
      <c r="G9" s="15"/>
      <c r="H9" s="18"/>
      <c r="I9" s="23"/>
      <c r="J9" s="17" t="s">
        <v>19</v>
      </c>
      <c r="K9" s="27">
        <f t="shared" si="0"/>
        <v>130</v>
      </c>
      <c r="L9" s="28">
        <v>130</v>
      </c>
      <c r="M9" s="29">
        <f t="shared" si="1"/>
        <v>0</v>
      </c>
    </row>
    <row r="10" spans="1:16" ht="15" customHeight="1">
      <c r="A10" s="12"/>
      <c r="B10" s="13"/>
      <c r="C10" s="13">
        <v>5</v>
      </c>
      <c r="D10" s="19" t="s">
        <v>16</v>
      </c>
      <c r="E10" s="54">
        <v>52</v>
      </c>
      <c r="F10" s="74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13" t="s">
        <v>52</v>
      </c>
      <c r="C11" s="77">
        <v>1</v>
      </c>
      <c r="D11" s="19" t="s">
        <v>19</v>
      </c>
      <c r="E11" s="54">
        <v>130</v>
      </c>
      <c r="F11" s="74"/>
      <c r="G11" s="15"/>
      <c r="H11" s="86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1"/>
      <c r="B12" s="13" t="s">
        <v>53</v>
      </c>
      <c r="C12" s="13">
        <v>1</v>
      </c>
      <c r="D12" s="19" t="s">
        <v>27</v>
      </c>
      <c r="E12" s="54">
        <v>48</v>
      </c>
      <c r="F12" s="74"/>
      <c r="G12" s="15"/>
      <c r="H12" s="87"/>
      <c r="I12" s="23"/>
      <c r="J12" s="20" t="s">
        <v>22</v>
      </c>
      <c r="K12" s="27">
        <f t="shared" si="0"/>
        <v>0</v>
      </c>
      <c r="L12" s="28"/>
      <c r="M12" s="29">
        <f t="shared" si="1"/>
        <v>0</v>
      </c>
    </row>
    <row r="13" spans="1:16" ht="15" customHeight="1">
      <c r="A13" s="61"/>
      <c r="B13" s="19" t="s">
        <v>54</v>
      </c>
      <c r="C13" s="13">
        <v>1</v>
      </c>
      <c r="D13" s="19" t="s">
        <v>30</v>
      </c>
      <c r="E13" s="54">
        <v>85</v>
      </c>
      <c r="F13" s="74"/>
      <c r="G13" s="15"/>
      <c r="H13" s="87"/>
      <c r="I13" s="23"/>
      <c r="J13" s="17" t="s">
        <v>23</v>
      </c>
      <c r="K13" s="27">
        <f t="shared" si="0"/>
        <v>0</v>
      </c>
      <c r="L13" s="28"/>
      <c r="M13" s="29">
        <f t="shared" si="1"/>
        <v>0</v>
      </c>
    </row>
    <row r="14" spans="1:16" ht="15" customHeight="1">
      <c r="A14" s="61"/>
      <c r="C14" s="78">
        <v>2</v>
      </c>
      <c r="D14" s="19" t="s">
        <v>30</v>
      </c>
      <c r="E14" s="54">
        <v>85</v>
      </c>
      <c r="F14" s="74"/>
      <c r="G14" s="15"/>
      <c r="H14" s="87"/>
      <c r="I14" s="23"/>
      <c r="J14" s="17" t="s">
        <v>24</v>
      </c>
      <c r="K14" s="27">
        <f t="shared" si="0"/>
        <v>0</v>
      </c>
      <c r="L14" s="28"/>
      <c r="M14" s="29">
        <f t="shared" si="1"/>
        <v>0</v>
      </c>
    </row>
    <row r="15" spans="1:16" ht="15" customHeight="1">
      <c r="A15" s="61"/>
      <c r="B15" s="19"/>
      <c r="C15" s="13"/>
      <c r="D15" s="19"/>
      <c r="E15" s="54"/>
      <c r="F15" s="74"/>
      <c r="G15" s="15"/>
      <c r="H15" s="87"/>
      <c r="I15" s="23"/>
      <c r="J15" s="17" t="s">
        <v>25</v>
      </c>
      <c r="K15" s="27">
        <f>SUMIF(Mã_hàng,J15,Số_lượng)</f>
        <v>0</v>
      </c>
      <c r="L15" s="28"/>
      <c r="M15" s="29">
        <f t="shared" si="1"/>
        <v>0</v>
      </c>
    </row>
    <row r="16" spans="1:16" ht="15" customHeight="1">
      <c r="A16" s="61"/>
      <c r="B16" s="19"/>
      <c r="C16" s="78"/>
      <c r="D16" s="19"/>
      <c r="E16" s="54"/>
      <c r="F16" s="74"/>
      <c r="G16" s="15"/>
      <c r="H16" s="87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13"/>
      <c r="C17" s="13"/>
      <c r="D17" s="19"/>
      <c r="E17" s="54"/>
      <c r="F17" s="74"/>
      <c r="G17" s="15"/>
      <c r="H17" s="18"/>
      <c r="I17" s="23"/>
      <c r="J17" s="19" t="s">
        <v>27</v>
      </c>
      <c r="K17" s="27">
        <f t="shared" si="0"/>
        <v>48</v>
      </c>
      <c r="L17" s="28">
        <v>48</v>
      </c>
      <c r="M17" s="29">
        <f t="shared" si="1"/>
        <v>0</v>
      </c>
    </row>
    <row r="18" spans="1:13" ht="15" customHeight="1">
      <c r="A18" s="12"/>
      <c r="B18" s="19"/>
      <c r="C18" s="78"/>
      <c r="D18" s="19"/>
      <c r="E18" s="54"/>
      <c r="F18" s="76"/>
      <c r="G18" s="15"/>
      <c r="H18" s="18"/>
      <c r="I18" s="23"/>
      <c r="J18" s="19" t="s">
        <v>28</v>
      </c>
      <c r="K18" s="27">
        <f t="shared" si="0"/>
        <v>0</v>
      </c>
      <c r="L18" s="28"/>
      <c r="M18" s="29">
        <f t="shared" si="1"/>
        <v>0</v>
      </c>
    </row>
    <row r="19" spans="1:13" ht="15" customHeight="1">
      <c r="A19" s="12"/>
      <c r="B19" s="19"/>
      <c r="C19" s="13"/>
      <c r="D19" s="19"/>
      <c r="E19" s="54"/>
      <c r="F19" s="76"/>
      <c r="G19" s="15"/>
      <c r="H19" s="18"/>
      <c r="I19" s="23"/>
      <c r="J19" s="19" t="s">
        <v>29</v>
      </c>
      <c r="K19" s="27">
        <f t="shared" si="0"/>
        <v>0</v>
      </c>
      <c r="L19" s="28"/>
      <c r="M19" s="29">
        <f t="shared" si="1"/>
        <v>0</v>
      </c>
    </row>
    <row r="20" spans="1:13" ht="15" customHeight="1">
      <c r="A20" s="12"/>
      <c r="B20" s="13"/>
      <c r="C20" s="13"/>
      <c r="D20" s="17"/>
      <c r="E20" s="79"/>
      <c r="F20" s="76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170</v>
      </c>
      <c r="L20" s="28">
        <v>170</v>
      </c>
      <c r="M20" s="29">
        <f t="shared" si="1"/>
        <v>0</v>
      </c>
    </row>
    <row r="21" spans="1:13" ht="15" customHeight="1">
      <c r="A21" s="12"/>
      <c r="B21" s="19"/>
      <c r="C21" s="75"/>
      <c r="D21" s="17"/>
      <c r="E21" s="79"/>
      <c r="F21" s="76"/>
      <c r="G21" s="16"/>
      <c r="H21" s="18"/>
      <c r="I21" s="23"/>
      <c r="J21" s="19" t="s">
        <v>31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19"/>
      <c r="C22" s="75"/>
      <c r="D22" s="19"/>
      <c r="E22" s="67"/>
      <c r="F22" s="76"/>
      <c r="G22" s="16"/>
      <c r="H22" s="18"/>
      <c r="I22" s="23"/>
      <c r="J22" s="56" t="s">
        <v>46</v>
      </c>
      <c r="K22" s="27">
        <f t="shared" si="0"/>
        <v>0</v>
      </c>
      <c r="L22" s="28"/>
      <c r="M22" s="29">
        <f>L22-K22</f>
        <v>0</v>
      </c>
    </row>
    <row r="23" spans="1:13" ht="15" customHeight="1">
      <c r="A23" s="12"/>
      <c r="B23" s="62"/>
      <c r="C23" s="13"/>
      <c r="D23" s="19"/>
      <c r="E23" s="54"/>
      <c r="F23" s="76"/>
      <c r="G23" s="16"/>
      <c r="H23" s="18"/>
      <c r="I23" s="23"/>
      <c r="J23" s="56" t="s">
        <v>47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3"/>
      <c r="C24" s="78"/>
      <c r="D24" s="19"/>
      <c r="E24" s="54"/>
      <c r="F24" s="76"/>
      <c r="G24" s="16"/>
      <c r="H24" s="18"/>
      <c r="I24" s="23"/>
      <c r="J24" s="17" t="s">
        <v>32</v>
      </c>
      <c r="K24" s="27">
        <f>SUM(K6:K23)</f>
        <v>608</v>
      </c>
      <c r="L24" s="30">
        <f>SUM(L6:L23)</f>
        <v>608</v>
      </c>
      <c r="M24" s="30">
        <f>SUM(M6:M23)</f>
        <v>0</v>
      </c>
    </row>
    <row r="25" spans="1:13" ht="15" customHeight="1">
      <c r="A25" s="12"/>
      <c r="B25" s="19"/>
      <c r="C25" s="13"/>
      <c r="D25" s="19"/>
      <c r="E25" s="54"/>
      <c r="F25" s="74"/>
      <c r="G25" s="16"/>
      <c r="H25" s="18"/>
      <c r="I25" s="23"/>
      <c r="J25" s="31"/>
      <c r="K25" s="32">
        <f>C42</f>
        <v>9</v>
      </c>
      <c r="L25" s="32" t="s">
        <v>33</v>
      </c>
      <c r="M25" s="33"/>
    </row>
    <row r="26" spans="1:13" ht="15" customHeight="1">
      <c r="A26" s="12"/>
      <c r="B26" s="13"/>
      <c r="C26" s="63"/>
      <c r="D26" s="19"/>
      <c r="E26" s="54"/>
      <c r="F26" s="74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3"/>
      <c r="D27" s="19"/>
      <c r="E27" s="54"/>
      <c r="F27" s="74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3"/>
      <c r="D28" s="14"/>
      <c r="E28" s="54"/>
      <c r="F28" s="74"/>
      <c r="G28" s="53"/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4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7"/>
      <c r="E30" s="54"/>
      <c r="F30" s="74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4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5"/>
      <c r="D32" s="17"/>
      <c r="E32" s="54"/>
      <c r="F32" s="74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7"/>
      <c r="E33" s="54"/>
      <c r="F33" s="74"/>
      <c r="G33" s="15"/>
      <c r="H33" s="52"/>
      <c r="I33" s="23"/>
      <c r="J33" s="48" t="s">
        <v>48</v>
      </c>
      <c r="K33" s="46"/>
      <c r="L33" s="47"/>
      <c r="M33" s="68" t="s">
        <v>44</v>
      </c>
    </row>
    <row r="34" spans="1:13" ht="15" customHeight="1">
      <c r="A34" s="12"/>
      <c r="B34" s="13"/>
      <c r="C34" s="75"/>
      <c r="D34" s="17"/>
      <c r="E34" s="54"/>
      <c r="F34" s="74"/>
      <c r="G34" s="15"/>
      <c r="H34" s="52"/>
      <c r="I34" s="23"/>
      <c r="K34" s="46"/>
      <c r="M34" s="46"/>
    </row>
    <row r="35" spans="1:13" ht="15" customHeight="1">
      <c r="A35" s="12"/>
      <c r="B35" s="13"/>
      <c r="C35" s="58"/>
      <c r="D35" s="17"/>
      <c r="E35" s="54"/>
      <c r="F35" s="74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5"/>
      <c r="D36" s="17"/>
      <c r="E36" s="54"/>
      <c r="F36" s="74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/>
      <c r="D37" s="17"/>
      <c r="E37" s="54"/>
      <c r="F37" s="74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5"/>
      <c r="D38" s="17"/>
      <c r="E38" s="54"/>
      <c r="F38" s="74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58"/>
      <c r="D39" s="17"/>
      <c r="E39" s="54"/>
      <c r="F39" s="74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5"/>
      <c r="D40" s="17"/>
      <c r="E40" s="54"/>
      <c r="F40" s="74"/>
      <c r="G40" s="15"/>
      <c r="H40" s="52"/>
      <c r="I40" s="23"/>
      <c r="J40" s="48" t="s">
        <v>49</v>
      </c>
      <c r="K40" s="68"/>
      <c r="L40" s="47"/>
      <c r="M40" s="46"/>
    </row>
    <row r="41" spans="1:13" ht="15" customHeight="1">
      <c r="A41" s="12"/>
      <c r="B41" s="13"/>
      <c r="C41" s="13"/>
      <c r="D41" s="20"/>
      <c r="E41" s="54"/>
      <c r="F41" s="74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9</v>
      </c>
      <c r="D42" s="21" t="s">
        <v>43</v>
      </c>
      <c r="E42" s="67"/>
      <c r="F42" s="84" t="s">
        <v>55</v>
      </c>
      <c r="G42" s="85"/>
      <c r="H42" s="60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6">
    <mergeCell ref="A2:E2"/>
    <mergeCell ref="J2:L2"/>
    <mergeCell ref="A3:E3"/>
    <mergeCell ref="J3:L3"/>
    <mergeCell ref="F42:G42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2023-03-21T11:06:22Z</cp:lastPrinted>
  <dcterms:created xsi:type="dcterms:W3CDTF">2018-10-22T11:48:00Z</dcterms:created>
  <dcterms:modified xsi:type="dcterms:W3CDTF">2023-03-21T11:15:49Z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