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4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K14" i="2" l="1"/>
  <c r="K26" i="2" l="1"/>
  <c r="K22" i="2" l="1"/>
  <c r="M22" i="2" s="1"/>
  <c r="K21" i="2"/>
  <c r="M21" i="2" s="1"/>
  <c r="K20" i="2" l="1"/>
  <c r="M20" i="2" s="1"/>
  <c r="M14" i="2" l="1"/>
  <c r="L25" i="2" l="1"/>
  <c r="K24" i="2"/>
  <c r="M24" i="2" s="1"/>
  <c r="K23" i="2"/>
  <c r="M23" i="2" s="1"/>
  <c r="K19" i="2"/>
  <c r="M19" i="2" s="1"/>
  <c r="K18" i="2"/>
  <c r="M18" i="2" s="1"/>
  <c r="K17" i="2"/>
  <c r="M17" i="2" s="1"/>
  <c r="K16" i="2"/>
  <c r="M16" i="2" s="1"/>
  <c r="K15" i="2"/>
  <c r="M15" i="2" s="1"/>
  <c r="K13" i="2"/>
  <c r="M13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<sst xmlns="http://schemas.openxmlformats.org/spreadsheetml/2006/main" count="77" uniqueCount="58">
  <si>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</si>
  <si>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</si>
  <si>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</si>
  <si>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</si>
  <si>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</si>
  <si>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</si>
  <si>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</si>
  <si>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</si>
  <si>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</si>
  <si>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</si>
  <si>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</si>
  <si>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</si>
  <si>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</si>
  <si>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</si>
  <si>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</si>
  <si>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</si>
  <si>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</si>
  <si>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</si>
  <si>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</si>
  <si>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</si>
  <si>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</si>
  <si>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</si>
  <si>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</si>
  <si>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</si>
  <si>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</si>
  <si>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</si>
  <si>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</si>
  <si>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</si>
  <si>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</si>
  <si>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</si>
  <si>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</si>
  <si>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</si>
  <si>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</si>
  <si>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</si>
  <si>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</si>
  <si>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</si>
  <si>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</si>
  <si>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</si>
  <si>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</si>
  <si>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</si>
  <si>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</si>
  <si>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</si>
  <si>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</si>
  <si>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</si>
  <si>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</si>
  <si>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</si>
  <si>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</si>
  <si>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</si>
  <si>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</si>
  <si>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</si>
  <si>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NGÀY 14/03/2023</t>
  </si>
  <si>
    <t>chuyến 21h-c1</t>
  </si>
  <si>
    <t xml:space="preserve">chân gà </t>
  </si>
  <si>
    <t xml:space="preserve">chân giò </t>
  </si>
  <si>
    <t xml:space="preserve">bò </t>
  </si>
  <si>
    <t xml:space="preserve">giò lụa </t>
  </si>
  <si>
    <t xml:space="preserve">chả nướng </t>
  </si>
  <si>
    <t xml:space="preserve">chân giò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</si>
</sst>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8"/>
  <sheetViews>
    <sheetView tabSelected="1" zoomScale="85" zoomScaleNormal="85" workbookViewId="0">
      <selection activeCell="H3" sqref="H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8.85546875" style="67" customWidth="1"/>
    <col min="6" max="6" width="8" style="72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8" t="s">
        <v>0</v>
      </c>
      <c r="B2" s="78"/>
      <c r="C2" s="78"/>
      <c r="D2" s="78"/>
      <c r="E2" s="78"/>
      <c r="F2" s="73"/>
      <c r="G2" s="6"/>
      <c r="H2" s="7"/>
      <c r="I2" s="22"/>
      <c r="J2" s="79" t="s">
        <v>1</v>
      </c>
      <c r="K2" s="79"/>
      <c r="L2" s="79"/>
      <c r="M2" s="23"/>
    </row>
    <row r="3" spans="1:16" ht="15.75">
      <c r="A3" s="80" t="s">
        <v>2</v>
      </c>
      <c r="B3" s="80"/>
      <c r="C3" s="80"/>
      <c r="D3" s="80"/>
      <c r="E3" s="80"/>
      <c r="F3" s="74"/>
      <c r="G3" s="7"/>
      <c r="H3" s="7"/>
      <c r="I3" s="22"/>
      <c r="J3" s="81" t="s">
        <v>50</v>
      </c>
      <c r="K3" s="81"/>
      <c r="L3" s="81"/>
      <c r="M3" s="23"/>
    </row>
    <row r="4" spans="1:16" ht="15.75">
      <c r="A4" s="7"/>
      <c r="B4" s="7"/>
      <c r="C4" s="57"/>
      <c r="D4" s="7"/>
      <c r="E4" s="68"/>
      <c r="F4" s="75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9" t="s">
        <v>7</v>
      </c>
      <c r="F5" s="76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19" t="s">
        <v>52</v>
      </c>
      <c r="C6" s="13">
        <v>1</v>
      </c>
      <c r="D6" s="19" t="s">
        <v>27</v>
      </c>
      <c r="E6" s="54">
        <v>48</v>
      </c>
      <c r="F6" s="77"/>
      <c r="G6" s="15"/>
      <c r="H6" s="55"/>
      <c r="I6" s="26"/>
      <c r="J6" s="14" t="s">
        <v>16</v>
      </c>
      <c r="K6" s="27">
        <f t="shared" ref="K6:K24" si="0">SUMIF(Mã_hàng,J6,Số_lượng)</f>
        <v>0</v>
      </c>
      <c r="L6" s="28"/>
      <c r="M6" s="29">
        <f>L6-K6</f>
        <v>0</v>
      </c>
    </row>
    <row r="7" spans="1:16" ht="15" customHeight="1">
      <c r="A7" s="12"/>
      <c r="B7" s="13" t="s">
        <v>53</v>
      </c>
      <c r="C7" s="65">
        <v>1</v>
      </c>
      <c r="D7" s="19" t="s">
        <v>17</v>
      </c>
      <c r="E7" s="54">
        <v>140</v>
      </c>
      <c r="F7" s="77"/>
      <c r="G7" s="16"/>
      <c r="H7" s="18"/>
      <c r="I7" s="26"/>
      <c r="J7" s="14" t="s">
        <v>17</v>
      </c>
      <c r="K7" s="27">
        <f t="shared" si="0"/>
        <v>560</v>
      </c>
      <c r="L7" s="28"/>
      <c r="M7" s="29">
        <f t="shared" ref="M7:M22" si="1">L7-K7</f>
        <v>-560</v>
      </c>
    </row>
    <row r="8" spans="1:16" ht="15" customHeight="1">
      <c r="A8" s="12"/>
      <c r="B8" s="13"/>
      <c r="C8" s="13">
        <v>2</v>
      </c>
      <c r="D8" s="19" t="s">
        <v>17</v>
      </c>
      <c r="E8" s="54">
        <v>140</v>
      </c>
      <c r="F8" s="77"/>
      <c r="G8" s="15"/>
      <c r="H8" s="18"/>
      <c r="I8" s="23"/>
      <c r="J8" s="17" t="s">
        <v>18</v>
      </c>
      <c r="K8" s="27">
        <f t="shared" si="0"/>
        <v>180</v>
      </c>
      <c r="L8" s="28"/>
      <c r="M8" s="29">
        <f t="shared" si="1"/>
        <v>-180</v>
      </c>
    </row>
    <row r="9" spans="1:16" ht="15" customHeight="1">
      <c r="A9" s="12"/>
      <c r="B9" s="13"/>
      <c r="C9" s="66">
        <v>3</v>
      </c>
      <c r="D9" s="19" t="s">
        <v>17</v>
      </c>
      <c r="E9" s="54">
        <v>140</v>
      </c>
      <c r="F9" s="77"/>
      <c r="G9" s="15"/>
      <c r="H9" s="18"/>
      <c r="I9" s="23"/>
      <c r="J9" s="17" t="s">
        <v>19</v>
      </c>
      <c r="K9" s="27">
        <f t="shared" si="0"/>
        <v>180</v>
      </c>
      <c r="L9" s="28"/>
      <c r="M9" s="29">
        <f t="shared" si="1"/>
        <v>-180</v>
      </c>
    </row>
    <row r="10" spans="1:16" ht="15" customHeight="1">
      <c r="A10" s="12"/>
      <c r="B10" s="13"/>
      <c r="C10" s="13">
        <v>4</v>
      </c>
      <c r="D10" s="19" t="s">
        <v>17</v>
      </c>
      <c r="E10" s="54">
        <v>140</v>
      </c>
      <c r="F10" s="77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61" t="s">
        <v>54</v>
      </c>
      <c r="C11" s="66">
        <v>1</v>
      </c>
      <c r="D11" s="19" t="s">
        <v>19</v>
      </c>
      <c r="E11" s="54">
        <v>180</v>
      </c>
      <c r="F11" s="77"/>
      <c r="G11" s="15"/>
      <c r="H11" s="84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2"/>
      <c r="B12" s="61" t="s">
        <v>55</v>
      </c>
      <c r="C12" s="13">
        <v>1</v>
      </c>
      <c r="D12" s="19" t="s">
        <v>30</v>
      </c>
      <c r="E12" s="54">
        <v>85</v>
      </c>
      <c r="F12" s="77"/>
      <c r="G12" s="15"/>
      <c r="H12" s="85"/>
      <c r="I12" s="23"/>
      <c r="J12" s="64"/>
      <c r="K12" s="27"/>
      <c r="L12" s="28"/>
      <c r="M12" s="29"/>
    </row>
    <row r="13" spans="1:16" ht="15" customHeight="1">
      <c r="A13" s="62"/>
      <c r="B13" s="19"/>
      <c r="C13" s="66">
        <v>2</v>
      </c>
      <c r="D13" s="19" t="s">
        <v>30</v>
      </c>
      <c r="E13" s="54">
        <v>85</v>
      </c>
      <c r="F13" s="77"/>
      <c r="G13" s="15"/>
      <c r="H13" s="85"/>
      <c r="I13" s="23"/>
      <c r="J13" s="20" t="s">
        <v>22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2"/>
      <c r="C14" s="13">
        <v>3</v>
      </c>
      <c r="D14" s="19" t="s">
        <v>30</v>
      </c>
      <c r="E14" s="54">
        <v>85</v>
      </c>
      <c r="F14" s="77"/>
      <c r="G14" s="15"/>
      <c r="H14" s="85"/>
      <c r="I14" s="23"/>
      <c r="J14" s="17" t="s">
        <v>23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2"/>
      <c r="B15" s="19" t="s">
        <v>56</v>
      </c>
      <c r="C15" s="13">
        <v>1</v>
      </c>
      <c r="D15" s="19" t="s">
        <v>28</v>
      </c>
      <c r="E15" s="54">
        <v>85</v>
      </c>
      <c r="F15" s="77"/>
      <c r="G15" s="15"/>
      <c r="H15" s="85"/>
      <c r="I15" s="23"/>
      <c r="J15" s="17" t="s">
        <v>24</v>
      </c>
      <c r="K15" s="27">
        <f t="shared" si="0"/>
        <v>0</v>
      </c>
      <c r="L15" s="28"/>
      <c r="M15" s="29">
        <f t="shared" si="1"/>
        <v>0</v>
      </c>
    </row>
    <row r="16" spans="1:16" ht="15" customHeight="1">
      <c r="A16" s="12"/>
      <c r="B16" s="63" t="s">
        <v>57</v>
      </c>
      <c r="C16" s="13">
        <v>1</v>
      </c>
      <c r="D16" s="19" t="s">
        <v>18</v>
      </c>
      <c r="E16" s="54">
        <v>90</v>
      </c>
      <c r="F16" s="77"/>
      <c r="G16" s="15"/>
      <c r="H16" s="85"/>
      <c r="I16" s="23"/>
      <c r="J16" s="17" t="s">
        <v>25</v>
      </c>
      <c r="K16" s="27">
        <f>SUMIF(Mã_hàng,J16,Số_lượng)</f>
        <v>0</v>
      </c>
      <c r="L16" s="28"/>
      <c r="M16" s="29">
        <f t="shared" si="1"/>
        <v>0</v>
      </c>
    </row>
    <row r="17" spans="1:13" ht="15" customHeight="1">
      <c r="A17" s="12"/>
      <c r="B17" s="13"/>
      <c r="C17" s="66">
        <v>2</v>
      </c>
      <c r="D17" s="19" t="s">
        <v>18</v>
      </c>
      <c r="E17" s="54">
        <v>90</v>
      </c>
      <c r="F17" s="77"/>
      <c r="G17" s="15"/>
      <c r="H17" s="85"/>
      <c r="I17" s="23"/>
      <c r="J17" s="19" t="s">
        <v>26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13"/>
      <c r="C18" s="66"/>
      <c r="D18" s="14"/>
      <c r="E18" s="54"/>
      <c r="F18" s="77"/>
      <c r="G18" s="15"/>
      <c r="H18" s="18"/>
      <c r="I18" s="23"/>
      <c r="J18" s="19" t="s">
        <v>27</v>
      </c>
      <c r="K18" s="27">
        <f t="shared" si="0"/>
        <v>48</v>
      </c>
      <c r="L18" s="28"/>
      <c r="M18" s="29">
        <f t="shared" si="1"/>
        <v>-48</v>
      </c>
    </row>
    <row r="19" spans="1:13" ht="15" customHeight="1">
      <c r="A19" s="12"/>
      <c r="B19" s="19"/>
      <c r="C19" s="13"/>
      <c r="D19" s="56"/>
      <c r="E19" s="54"/>
      <c r="F19" s="77"/>
      <c r="G19" s="15"/>
      <c r="H19" s="18"/>
      <c r="I19" s="23"/>
      <c r="J19" s="19" t="s">
        <v>28</v>
      </c>
      <c r="K19" s="27">
        <f t="shared" si="0"/>
        <v>85</v>
      </c>
      <c r="L19" s="28"/>
      <c r="M19" s="29">
        <f t="shared" si="1"/>
        <v>-85</v>
      </c>
    </row>
    <row r="20" spans="1:13" ht="15" customHeight="1">
      <c r="A20" s="12"/>
      <c r="B20" s="13"/>
      <c r="C20" s="66"/>
      <c r="D20" s="14"/>
      <c r="E20" s="54"/>
      <c r="F20" s="77"/>
      <c r="G20" s="15"/>
      <c r="H20" s="18"/>
      <c r="I20" s="23"/>
      <c r="J20" s="19" t="s">
        <v>29</v>
      </c>
      <c r="K20" s="27">
        <f t="shared" si="0"/>
        <v>0</v>
      </c>
      <c r="L20" s="28"/>
      <c r="M20" s="29">
        <f t="shared" si="1"/>
        <v>0</v>
      </c>
    </row>
    <row r="21" spans="1:13" ht="15" customHeight="1">
      <c r="A21" s="12"/>
      <c r="B21" s="13"/>
      <c r="C21" s="13"/>
      <c r="D21" s="14"/>
      <c r="E21" s="54"/>
      <c r="F21" s="77"/>
      <c r="G21" s="15"/>
      <c r="H21" s="18" t="s">
        <v>45</v>
      </c>
      <c r="I21" s="23"/>
      <c r="J21" s="19" t="s">
        <v>30</v>
      </c>
      <c r="K21" s="27">
        <f t="shared" ref="K21:K22" si="2">SUMIF(Mã_hàng,J21,Số_lượng)</f>
        <v>255</v>
      </c>
      <c r="L21" s="28"/>
      <c r="M21" s="29">
        <f t="shared" si="1"/>
        <v>-255</v>
      </c>
    </row>
    <row r="22" spans="1:13" ht="15" customHeight="1">
      <c r="A22" s="12"/>
      <c r="B22" s="19"/>
      <c r="C22" s="66"/>
      <c r="D22" s="14"/>
      <c r="E22" s="54"/>
      <c r="F22" s="77"/>
      <c r="G22" s="16"/>
      <c r="H22" s="18"/>
      <c r="I22" s="23"/>
      <c r="J22" s="19" t="s">
        <v>31</v>
      </c>
      <c r="K22" s="27">
        <f t="shared" si="2"/>
        <v>0</v>
      </c>
      <c r="L22" s="28"/>
      <c r="M22" s="29">
        <f t="shared" si="1"/>
        <v>0</v>
      </c>
    </row>
    <row r="23" spans="1:13" ht="15" customHeight="1">
      <c r="A23" s="12"/>
      <c r="B23" s="19"/>
      <c r="C23" s="66"/>
      <c r="D23" s="14"/>
      <c r="E23" s="54"/>
      <c r="F23" s="77"/>
      <c r="G23" s="16"/>
      <c r="H23" s="18"/>
      <c r="I23" s="23"/>
      <c r="J23" s="56" t="s">
        <v>46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66"/>
      <c r="D24" s="14"/>
      <c r="E24" s="54"/>
      <c r="F24" s="77"/>
      <c r="G24" s="16"/>
      <c r="H24" s="18"/>
      <c r="I24" s="23"/>
      <c r="J24" s="56" t="s">
        <v>47</v>
      </c>
      <c r="K24" s="27">
        <f t="shared" si="0"/>
        <v>0</v>
      </c>
      <c r="L24" s="28"/>
      <c r="M24" s="29">
        <f>L24-K24</f>
        <v>0</v>
      </c>
    </row>
    <row r="25" spans="1:13" ht="15" customHeight="1">
      <c r="A25" s="12"/>
      <c r="B25" s="13"/>
      <c r="C25" s="66"/>
      <c r="D25" s="14"/>
      <c r="E25" s="54"/>
      <c r="F25" s="77"/>
      <c r="G25" s="16"/>
      <c r="H25" s="18"/>
      <c r="I25" s="23"/>
      <c r="J25" s="17" t="s">
        <v>32</v>
      </c>
      <c r="K25" s="27">
        <f>SUM(K6:K24)</f>
        <v>1308</v>
      </c>
      <c r="L25" s="30">
        <f>SUM(L6:L24)</f>
        <v>0</v>
      </c>
      <c r="M25" s="30">
        <f>SUM(M6:M24)</f>
        <v>-1308</v>
      </c>
    </row>
    <row r="26" spans="1:13" ht="15" customHeight="1">
      <c r="A26" s="12"/>
      <c r="B26" s="13"/>
      <c r="C26" s="66"/>
      <c r="D26" s="14"/>
      <c r="E26" s="54"/>
      <c r="F26" s="77"/>
      <c r="G26" s="16" t="s">
        <v>45</v>
      </c>
      <c r="H26" s="18"/>
      <c r="I26" s="23"/>
      <c r="J26" s="31"/>
      <c r="K26" s="32">
        <f>C44</f>
        <v>12</v>
      </c>
      <c r="L26" s="32" t="s">
        <v>33</v>
      </c>
      <c r="M26" s="33"/>
    </row>
    <row r="27" spans="1:13" ht="15" customHeight="1">
      <c r="A27" s="12"/>
      <c r="B27" s="13"/>
      <c r="C27" s="66"/>
      <c r="D27" s="14"/>
      <c r="E27" s="54"/>
      <c r="F27" s="77"/>
      <c r="G27" s="16"/>
      <c r="H27" s="18"/>
      <c r="I27" s="23"/>
      <c r="J27" s="34"/>
      <c r="K27" s="35"/>
      <c r="L27" s="35"/>
      <c r="M27" s="36"/>
    </row>
    <row r="28" spans="1:13" ht="15" customHeight="1">
      <c r="A28" s="12"/>
      <c r="B28" s="13"/>
      <c r="C28" s="66"/>
      <c r="D28" s="14"/>
      <c r="E28" s="54"/>
      <c r="F28" s="77"/>
      <c r="G28" s="53"/>
      <c r="H28" s="18"/>
      <c r="I28" s="23"/>
      <c r="J28" s="37"/>
      <c r="K28" s="37"/>
      <c r="L28" s="37"/>
      <c r="M28" s="37"/>
    </row>
    <row r="29" spans="1:13" ht="15" customHeight="1">
      <c r="A29" s="12"/>
      <c r="B29" s="13"/>
      <c r="C29" s="66"/>
      <c r="D29" s="14"/>
      <c r="E29" s="54"/>
      <c r="F29" s="77"/>
      <c r="G29" s="53" t="s">
        <v>45</v>
      </c>
      <c r="H29" s="18"/>
      <c r="I29" s="23"/>
      <c r="J29" s="38" t="s">
        <v>34</v>
      </c>
      <c r="K29" s="39" t="s">
        <v>35</v>
      </c>
      <c r="L29" s="40"/>
      <c r="M29" s="41" t="s">
        <v>36</v>
      </c>
    </row>
    <row r="30" spans="1:13" ht="15" customHeight="1">
      <c r="A30" s="12"/>
      <c r="B30" s="13"/>
      <c r="C30" s="13"/>
      <c r="D30" s="14"/>
      <c r="E30" s="54"/>
      <c r="F30" s="77"/>
      <c r="G30" s="15"/>
      <c r="H30" s="18"/>
      <c r="I30" s="23"/>
      <c r="J30" s="42" t="s">
        <v>37</v>
      </c>
      <c r="K30" s="43" t="s">
        <v>37</v>
      </c>
      <c r="L30" s="44"/>
      <c r="M30" s="44" t="s">
        <v>37</v>
      </c>
    </row>
    <row r="31" spans="1:13" ht="15" customHeight="1">
      <c r="A31" s="12"/>
      <c r="B31" s="13"/>
      <c r="C31" s="58"/>
      <c r="D31" s="14"/>
      <c r="E31" s="54"/>
      <c r="F31" s="77"/>
      <c r="G31" s="15"/>
      <c r="H31" s="18"/>
      <c r="I31" s="23"/>
      <c r="J31" s="45"/>
      <c r="K31" s="46"/>
      <c r="L31" s="47"/>
      <c r="M31" s="46"/>
    </row>
    <row r="32" spans="1:13" ht="15" customHeight="1">
      <c r="A32" s="12"/>
      <c r="B32" s="13"/>
      <c r="C32" s="13"/>
      <c r="D32" s="17"/>
      <c r="E32" s="54"/>
      <c r="F32" s="77"/>
      <c r="G32" s="15"/>
      <c r="H32" s="51"/>
      <c r="I32" s="23"/>
      <c r="J32" s="45"/>
      <c r="K32" s="46"/>
      <c r="L32" s="47"/>
      <c r="M32" s="46"/>
    </row>
    <row r="33" spans="1:13" ht="15" customHeight="1">
      <c r="A33" s="12"/>
      <c r="D33" s="17"/>
      <c r="E33" s="54"/>
      <c r="F33" s="77"/>
      <c r="G33" s="15"/>
      <c r="H33" s="52"/>
      <c r="I33" s="23"/>
      <c r="J33" s="45"/>
      <c r="K33" s="46"/>
      <c r="L33" s="47"/>
      <c r="M33" s="46"/>
    </row>
    <row r="34" spans="1:13" ht="15" customHeight="1">
      <c r="A34" s="12"/>
      <c r="B34" s="13"/>
      <c r="C34" s="58"/>
      <c r="D34" s="19"/>
      <c r="E34" s="54"/>
      <c r="F34" s="77"/>
      <c r="G34" s="15"/>
      <c r="H34" s="52"/>
      <c r="I34" s="23"/>
      <c r="J34" s="48" t="s">
        <v>48</v>
      </c>
      <c r="K34" s="46"/>
      <c r="L34" s="47"/>
      <c r="M34" s="71" t="s">
        <v>44</v>
      </c>
    </row>
    <row r="35" spans="1:13" ht="15" customHeight="1">
      <c r="A35" s="12"/>
      <c r="B35" s="13"/>
      <c r="C35" s="13"/>
      <c r="D35" s="17"/>
      <c r="E35" s="54"/>
      <c r="F35" s="77"/>
      <c r="G35" s="15"/>
      <c r="H35" s="52"/>
      <c r="I35" s="23"/>
      <c r="K35" s="46"/>
      <c r="M35" s="46"/>
    </row>
    <row r="36" spans="1:13" ht="15" customHeight="1">
      <c r="A36" s="12"/>
      <c r="B36" s="13"/>
      <c r="C36" s="13"/>
      <c r="D36" s="19"/>
      <c r="E36" s="54"/>
      <c r="F36" s="77"/>
      <c r="G36" s="15"/>
      <c r="H36" s="52"/>
      <c r="I36" s="23"/>
      <c r="J36" s="5" t="s">
        <v>38</v>
      </c>
      <c r="K36" s="49" t="s">
        <v>39</v>
      </c>
      <c r="M36" s="50" t="s">
        <v>40</v>
      </c>
    </row>
    <row r="37" spans="1:13" ht="15" customHeight="1">
      <c r="A37" s="12"/>
      <c r="B37" s="13"/>
      <c r="C37" s="13"/>
      <c r="D37" s="19"/>
      <c r="E37" s="54"/>
      <c r="F37" s="77"/>
      <c r="G37" s="15"/>
      <c r="H37" s="52"/>
      <c r="I37" s="23"/>
      <c r="J37" s="5" t="s">
        <v>41</v>
      </c>
      <c r="K37" s="43" t="s">
        <v>37</v>
      </c>
      <c r="M37" s="43" t="s">
        <v>42</v>
      </c>
    </row>
    <row r="38" spans="1:13" ht="15" customHeight="1">
      <c r="A38" s="12"/>
      <c r="B38" s="13"/>
      <c r="C38" s="13"/>
      <c r="D38" s="19"/>
      <c r="E38" s="54"/>
      <c r="F38" s="77"/>
      <c r="G38" s="15"/>
      <c r="H38" s="52"/>
      <c r="I38" s="23"/>
      <c r="J38" s="5"/>
      <c r="K38" s="43"/>
      <c r="M38" s="43"/>
    </row>
    <row r="39" spans="1:13" ht="15" customHeight="1">
      <c r="A39" s="12"/>
      <c r="B39" s="13"/>
      <c r="C39" s="13"/>
      <c r="D39" s="19"/>
      <c r="E39" s="54"/>
      <c r="F39" s="77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13"/>
      <c r="D40" s="17"/>
      <c r="E40" s="54"/>
      <c r="F40" s="77"/>
      <c r="G40" s="15"/>
      <c r="H40" s="52"/>
      <c r="I40" s="23"/>
      <c r="J40" s="45"/>
      <c r="K40" s="46"/>
      <c r="L40" s="47"/>
      <c r="M40" s="46"/>
    </row>
    <row r="41" spans="1:13" ht="15" customHeight="1">
      <c r="A41" s="12"/>
      <c r="B41" s="13"/>
      <c r="C41" s="13"/>
      <c r="D41" s="19"/>
      <c r="E41" s="54"/>
      <c r="F41" s="77"/>
      <c r="G41" s="15"/>
      <c r="H41" s="52"/>
      <c r="I41" s="23"/>
      <c r="J41" s="48" t="s">
        <v>49</v>
      </c>
      <c r="K41" s="71"/>
      <c r="L41" s="47"/>
      <c r="M41" s="46"/>
    </row>
    <row r="42" spans="1:13" ht="15" customHeight="1">
      <c r="A42" s="12"/>
      <c r="B42" s="13"/>
      <c r="C42" s="13"/>
      <c r="D42" s="20"/>
      <c r="E42" s="54"/>
      <c r="F42" s="77"/>
      <c r="G42" s="15"/>
      <c r="H42" s="52"/>
      <c r="I42" s="23"/>
      <c r="J42" s="45"/>
      <c r="K42" s="46"/>
      <c r="L42" s="47"/>
      <c r="M42" s="46"/>
    </row>
    <row r="43" spans="1:13" ht="15" customHeight="1">
      <c r="A43" s="12"/>
      <c r="B43" s="19"/>
      <c r="C43" s="13"/>
      <c r="D43" s="19"/>
      <c r="E43" s="54"/>
      <c r="F43" s="77"/>
      <c r="G43" s="16"/>
      <c r="H43" s="60"/>
      <c r="I43" s="23"/>
      <c r="J43" s="45"/>
      <c r="K43" s="46"/>
      <c r="L43" s="47"/>
      <c r="M43" s="46"/>
    </row>
    <row r="44" spans="1:13" ht="15" customHeight="1">
      <c r="A44" s="19"/>
      <c r="B44" s="19"/>
      <c r="C44" s="59">
        <f>COUNT(C6:C43)</f>
        <v>12</v>
      </c>
      <c r="D44" s="21" t="s">
        <v>43</v>
      </c>
      <c r="E44" s="70"/>
      <c r="F44" s="82" t="s">
        <v>51</v>
      </c>
      <c r="G44" s="83"/>
      <c r="H44" s="60"/>
    </row>
    <row r="45" spans="1:13" ht="15" customHeight="1">
      <c r="H45" s="60"/>
    </row>
    <row r="46" spans="1:13" ht="15" customHeight="1">
      <c r="H46" s="60"/>
    </row>
    <row r="47" spans="1:13" ht="15" customHeight="1"/>
    <row r="48" spans="1:13" ht="15" customHeight="1"/>
  </sheetData>
  <mergeCells count="6">
    <mergeCell ref="A2:E2"/>
    <mergeCell ref="J2:L2"/>
    <mergeCell ref="A3:E3"/>
    <mergeCell ref="J3:L3"/>
    <mergeCell ref="F44:G44"/>
    <mergeCell ref="H11:H17"/>
  </mergeCells>
  <conditionalFormatting sqref="L17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2023-03-14T12:25:49Z</cp:lastPrinted>
  <dcterms:created xsi:type="dcterms:W3CDTF">2018-10-22T11:48:00Z</dcterms:created>
  <dcterms:modified xsi:type="dcterms:W3CDTF">2023-03-14T12:25:51Z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