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6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HN!$D$6:$D$158</definedName>
    <definedName name="_xlnm.Print_Area" localSheetId="0">HN!$A$1:$M$159</definedName>
    <definedName name="Số_lượng">HN!$E$6:$E$158</definedName>
    <definedName name="STT">HN!$A$6:$A$158</definedName>
    <definedName name="sum">HN!$C$159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159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<sst xmlns="http://schemas.openxmlformats.org/spreadsheetml/2006/main" count="187" uniqueCount="54">
  <si>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</si>
  <si>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</si>
  <si>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</si>
  <si>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</si>
  <si>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</si>
  <si>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</si>
  <si>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</si>
  <si>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</si>
  <si>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</si>
  <si>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</si>
  <si>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</si>
  <si>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</si>
  <si>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</si>
  <si>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</si>
  <si>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</si>
  <si>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</si>
  <si>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</si>
  <si>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</si>
  <si>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</si>
  <si>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</si>
  <si>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</si>
  <si>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</si>
  <si>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</si>
  <si>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</si>
  <si>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</si>
  <si>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</si>
  <si>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</si>
  <si>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</si>
  <si>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</si>
  <si>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</si>
  <si>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</si>
  <si>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</si>
  <si>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</si>
  <si>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</si>
  <si>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</si>
  <si>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</si>
  <si>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</si>
  <si>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</si>
  <si>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</si>
  <si>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</si>
  <si>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</si>
  <si>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</si>
  <si>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</si>
  <si>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</si>
  <si>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</si>
  <si>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</si>
  <si>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</si>
  <si>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</si>
  <si>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</si>
  <si>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</si>
  <si>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</si>
  <si>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>ĐI OTO</t>
  </si>
  <si>
    <t>NGÀY 06/03/2023</t>
  </si>
  <si>
    <t>KDG THÙNG NÀY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</si>
</sst>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62"/>
  <sheetViews>
    <sheetView tabSelected="1" zoomScale="85" zoomScaleNormal="85" workbookViewId="0">
      <selection activeCell="G9" sqref="G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4"/>
      <c r="J2" s="69" t="s">
        <v>1</v>
      </c>
      <c r="K2" s="69"/>
      <c r="L2" s="69"/>
      <c r="M2" s="25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4"/>
      <c r="J3" s="71" t="s">
        <v>52</v>
      </c>
      <c r="K3" s="71"/>
      <c r="L3" s="71"/>
      <c r="M3" s="25"/>
    </row>
    <row r="4" spans="1:13" ht="15.75">
      <c r="A4" s="7"/>
      <c r="B4" s="7"/>
      <c r="C4" s="64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>
        <v>1262</v>
      </c>
      <c r="C6" s="13"/>
      <c r="D6" s="20"/>
      <c r="E6" s="54"/>
      <c r="F6" s="54"/>
      <c r="G6" s="16"/>
      <c r="H6" s="58"/>
      <c r="I6" s="28"/>
      <c r="J6" s="14" t="s">
        <v>15</v>
      </c>
      <c r="K6" s="29">
        <f t="shared" ref="K6:K23" si="0">SUMIF(Mã_hàng,J6,Số_lượng)</f>
        <v>222</v>
      </c>
      <c r="L6" s="30">
        <v>222</v>
      </c>
      <c r="M6" s="31">
        <f>L6-K6</f>
        <v>0</v>
      </c>
    </row>
    <row r="7" spans="1:13" ht="15" customHeight="1">
      <c r="A7" s="12"/>
      <c r="B7" s="13"/>
      <c r="C7" s="62">
        <v>1</v>
      </c>
      <c r="D7" s="14" t="s">
        <v>15</v>
      </c>
      <c r="E7" s="54">
        <v>52</v>
      </c>
      <c r="F7" s="54"/>
      <c r="G7" s="17"/>
      <c r="H7" s="19"/>
      <c r="I7" s="28"/>
      <c r="J7" s="14" t="s">
        <v>16</v>
      </c>
      <c r="K7" s="29">
        <f t="shared" si="0"/>
        <v>229</v>
      </c>
      <c r="L7" s="30">
        <v>229</v>
      </c>
      <c r="M7" s="31">
        <f t="shared" ref="M7:M21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54">
        <v>52</v>
      </c>
      <c r="F8" s="54"/>
      <c r="G8" s="16"/>
      <c r="H8" s="19"/>
      <c r="I8" s="25"/>
      <c r="J8" s="18" t="s">
        <v>17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65">
        <v>3</v>
      </c>
      <c r="D9" s="14" t="s">
        <v>15</v>
      </c>
      <c r="E9" s="54">
        <v>30</v>
      </c>
      <c r="F9" s="54"/>
      <c r="G9" s="16"/>
      <c r="H9" s="19"/>
      <c r="I9" s="25"/>
      <c r="J9" s="18" t="s">
        <v>18</v>
      </c>
      <c r="K9" s="29">
        <f t="shared" si="0"/>
        <v>66</v>
      </c>
      <c r="L9" s="30">
        <v>66</v>
      </c>
      <c r="M9" s="31">
        <f t="shared" si="1"/>
        <v>0</v>
      </c>
    </row>
    <row r="10" spans="1:13" ht="15" customHeight="1">
      <c r="A10" s="12"/>
      <c r="B10" s="13"/>
      <c r="C10" s="67"/>
      <c r="D10" s="21" t="s">
        <v>21</v>
      </c>
      <c r="E10" s="54">
        <v>98</v>
      </c>
      <c r="F10" s="54"/>
      <c r="G10" s="16"/>
      <c r="H10" s="19"/>
      <c r="I10" s="25"/>
      <c r="J10" s="18" t="s">
        <v>19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63">
        <v>4</v>
      </c>
      <c r="D11" s="14" t="s">
        <v>16</v>
      </c>
      <c r="E11" s="54">
        <v>140</v>
      </c>
      <c r="F11" s="54"/>
      <c r="G11" s="16"/>
      <c r="H11" s="74" t="s">
        <v>50</v>
      </c>
      <c r="I11" s="25"/>
      <c r="J11" s="18" t="s">
        <v>20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C12" s="65">
        <v>5</v>
      </c>
      <c r="D12" s="14" t="s">
        <v>16</v>
      </c>
      <c r="E12" s="54">
        <v>22</v>
      </c>
      <c r="F12" s="77" t="s">
        <v>53</v>
      </c>
      <c r="G12" s="78"/>
      <c r="H12" s="75"/>
      <c r="I12" s="25"/>
      <c r="J12" s="21" t="s">
        <v>21</v>
      </c>
      <c r="K12" s="29">
        <f t="shared" si="0"/>
        <v>126</v>
      </c>
      <c r="L12" s="30">
        <v>126</v>
      </c>
      <c r="M12" s="31">
        <f t="shared" si="1"/>
        <v>0</v>
      </c>
    </row>
    <row r="13" spans="1:13" ht="15" customHeight="1">
      <c r="A13" s="12"/>
      <c r="C13" s="67"/>
      <c r="D13" s="20" t="s">
        <v>28</v>
      </c>
      <c r="E13" s="54">
        <v>82</v>
      </c>
      <c r="F13" s="54"/>
      <c r="G13" s="16"/>
      <c r="H13" s="75"/>
      <c r="I13" s="25"/>
      <c r="J13" s="18" t="s">
        <v>22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C14" s="62">
        <v>6</v>
      </c>
      <c r="D14" s="20" t="s">
        <v>26</v>
      </c>
      <c r="E14" s="54">
        <v>47</v>
      </c>
      <c r="F14" s="54"/>
      <c r="G14" s="16"/>
      <c r="H14" s="75"/>
      <c r="I14" s="25"/>
      <c r="J14" s="18" t="s">
        <v>23</v>
      </c>
      <c r="K14" s="29">
        <f t="shared" si="0"/>
        <v>122</v>
      </c>
      <c r="L14" s="30">
        <v>122</v>
      </c>
      <c r="M14" s="31">
        <f t="shared" si="1"/>
        <v>0</v>
      </c>
    </row>
    <row r="15" spans="1:13" ht="15" customHeight="1">
      <c r="A15" s="12"/>
      <c r="B15" s="20"/>
      <c r="C15" s="63">
        <v>7</v>
      </c>
      <c r="D15" s="20" t="s">
        <v>29</v>
      </c>
      <c r="E15" s="54">
        <v>85</v>
      </c>
      <c r="F15" s="54"/>
      <c r="G15" s="16"/>
      <c r="H15" s="75"/>
      <c r="I15" s="25"/>
      <c r="J15" s="18" t="s">
        <v>24</v>
      </c>
      <c r="K15" s="29">
        <f>SUMIF(Mã_hàng,J15,Số_lượng)</f>
        <v>144</v>
      </c>
      <c r="L15" s="30">
        <v>144</v>
      </c>
      <c r="M15" s="31">
        <f t="shared" si="1"/>
        <v>0</v>
      </c>
    </row>
    <row r="16" spans="1:13" ht="15" customHeight="1">
      <c r="A16" s="12"/>
      <c r="B16" s="13"/>
      <c r="C16" s="65">
        <v>8</v>
      </c>
      <c r="D16" s="20" t="s">
        <v>29</v>
      </c>
      <c r="E16" s="54">
        <v>5</v>
      </c>
      <c r="F16" s="54"/>
      <c r="G16" s="16"/>
      <c r="H16" s="75"/>
      <c r="I16" s="25"/>
      <c r="J16" s="20" t="s">
        <v>25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66"/>
      <c r="D17" s="20" t="s">
        <v>27</v>
      </c>
      <c r="E17" s="54">
        <v>85</v>
      </c>
      <c r="F17" s="54"/>
      <c r="G17" s="16"/>
      <c r="H17" s="19"/>
      <c r="I17" s="25"/>
      <c r="J17" s="20" t="s">
        <v>26</v>
      </c>
      <c r="K17" s="29">
        <f t="shared" si="0"/>
        <v>94</v>
      </c>
      <c r="L17" s="30">
        <v>94</v>
      </c>
      <c r="M17" s="31">
        <f t="shared" si="1"/>
        <v>0</v>
      </c>
    </row>
    <row r="18" spans="1:13" ht="15" customHeight="1">
      <c r="A18" s="12"/>
      <c r="B18" s="20"/>
      <c r="C18" s="67"/>
      <c r="D18" s="18" t="s">
        <v>18</v>
      </c>
      <c r="E18" s="54">
        <v>38</v>
      </c>
      <c r="F18" s="54"/>
      <c r="G18" s="16"/>
      <c r="H18" s="19"/>
      <c r="I18" s="25"/>
      <c r="J18" s="20" t="s">
        <v>27</v>
      </c>
      <c r="K18" s="29">
        <f t="shared" si="0"/>
        <v>132</v>
      </c>
      <c r="L18" s="30">
        <v>132</v>
      </c>
      <c r="M18" s="31">
        <f t="shared" si="1"/>
        <v>0</v>
      </c>
    </row>
    <row r="19" spans="1:13" ht="15" customHeight="1">
      <c r="A19" s="12"/>
      <c r="B19" s="20"/>
      <c r="C19" s="65">
        <v>9</v>
      </c>
      <c r="D19" s="18" t="s">
        <v>24</v>
      </c>
      <c r="E19" s="54">
        <v>96</v>
      </c>
      <c r="F19" s="54"/>
      <c r="G19" s="16"/>
      <c r="H19" s="19"/>
      <c r="I19" s="25"/>
      <c r="J19" s="20" t="s">
        <v>28</v>
      </c>
      <c r="K19" s="29">
        <f t="shared" si="0"/>
        <v>120</v>
      </c>
      <c r="L19" s="30">
        <v>120</v>
      </c>
      <c r="M19" s="31">
        <f t="shared" si="1"/>
        <v>0</v>
      </c>
    </row>
    <row r="20" spans="1:13" ht="15" customHeight="1">
      <c r="A20" s="12"/>
      <c r="B20" s="13"/>
      <c r="C20" s="67"/>
      <c r="D20" s="18" t="s">
        <v>23</v>
      </c>
      <c r="E20" s="54">
        <v>64</v>
      </c>
      <c r="F20" s="54"/>
      <c r="G20" s="16"/>
      <c r="H20" s="76"/>
      <c r="I20" s="25"/>
      <c r="J20" s="20" t="s">
        <v>29</v>
      </c>
      <c r="K20" s="29">
        <f t="shared" ref="K20:K21" si="2">SUMIF(Mã_hàng,J20,Số_lượng)</f>
        <v>132</v>
      </c>
      <c r="L20" s="30">
        <v>132</v>
      </c>
      <c r="M20" s="31">
        <f t="shared" si="1"/>
        <v>0</v>
      </c>
    </row>
    <row r="21" spans="1:13" ht="15" customHeight="1">
      <c r="A21" s="12"/>
      <c r="B21" s="20">
        <v>1680</v>
      </c>
      <c r="C21" s="62"/>
      <c r="D21" s="20"/>
      <c r="E21" s="54"/>
      <c r="F21" s="54"/>
      <c r="G21" s="17"/>
      <c r="H21" s="76"/>
      <c r="I21" s="25"/>
      <c r="J21" s="20" t="s">
        <v>30</v>
      </c>
      <c r="K21" s="29">
        <f t="shared" si="2"/>
        <v>4</v>
      </c>
      <c r="L21" s="30">
        <v>4</v>
      </c>
      <c r="M21" s="31">
        <f t="shared" si="1"/>
        <v>0</v>
      </c>
    </row>
    <row r="22" spans="1:13" ht="15" customHeight="1">
      <c r="A22" s="12"/>
      <c r="B22" s="13"/>
      <c r="C22" s="65">
        <v>1</v>
      </c>
      <c r="D22" s="14" t="s">
        <v>15</v>
      </c>
      <c r="E22" s="54">
        <v>10</v>
      </c>
      <c r="F22" s="54"/>
      <c r="G22" s="17"/>
      <c r="H22" s="76"/>
      <c r="I22" s="25"/>
      <c r="J22" s="59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20" t="s">
        <v>26</v>
      </c>
      <c r="E23" s="54">
        <v>10</v>
      </c>
      <c r="F23" s="54"/>
      <c r="G23" s="17"/>
      <c r="H23" s="19"/>
      <c r="I23" s="25"/>
      <c r="J23" s="59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 t="s">
        <v>16</v>
      </c>
      <c r="E24" s="54">
        <v>10</v>
      </c>
      <c r="F24" s="54"/>
      <c r="G24" s="17"/>
      <c r="H24" s="19"/>
      <c r="I24" s="25"/>
      <c r="J24" s="18" t="s">
        <v>31</v>
      </c>
      <c r="K24" s="29">
        <f>SUM(K6:K23)</f>
        <v>1391</v>
      </c>
      <c r="L24" s="32">
        <f>SUM(L6:L23)</f>
        <v>1391</v>
      </c>
      <c r="M24" s="32">
        <f>SUM(M6:M23)</f>
        <v>0</v>
      </c>
    </row>
    <row r="25" spans="1:13" ht="15" customHeight="1">
      <c r="A25" s="12"/>
      <c r="B25" s="13">
        <v>1607</v>
      </c>
      <c r="C25" s="63"/>
      <c r="D25" s="20"/>
      <c r="E25" s="54"/>
      <c r="F25" s="54"/>
      <c r="G25" s="17"/>
      <c r="H25" s="19"/>
      <c r="I25" s="25"/>
      <c r="J25" s="33"/>
      <c r="K25" s="34">
        <f>C159</f>
        <v>29</v>
      </c>
      <c r="L25" s="34" t="s">
        <v>32</v>
      </c>
      <c r="M25" s="35"/>
    </row>
    <row r="26" spans="1:13" ht="15" customHeight="1">
      <c r="A26" s="12"/>
      <c r="B26" s="13"/>
      <c r="C26" s="65">
        <v>1</v>
      </c>
      <c r="D26" s="21" t="s">
        <v>21</v>
      </c>
      <c r="E26" s="54">
        <v>4</v>
      </c>
      <c r="F26" s="54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66"/>
      <c r="D27" s="14" t="s">
        <v>16</v>
      </c>
      <c r="E27" s="54">
        <v>5</v>
      </c>
      <c r="F27" s="54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7"/>
      <c r="D28" s="20" t="s">
        <v>30</v>
      </c>
      <c r="E28" s="54">
        <v>4</v>
      </c>
      <c r="F28" s="55"/>
      <c r="G28" s="55"/>
      <c r="H28" s="19"/>
      <c r="I28" s="25"/>
      <c r="J28" s="40" t="s">
        <v>33</v>
      </c>
      <c r="K28" s="41" t="s">
        <v>34</v>
      </c>
      <c r="L28" s="42"/>
      <c r="M28" s="43" t="s">
        <v>35</v>
      </c>
    </row>
    <row r="29" spans="1:13" ht="15" customHeight="1">
      <c r="A29" s="12"/>
      <c r="B29" s="13">
        <v>4900</v>
      </c>
      <c r="C29" s="63"/>
      <c r="D29" s="20"/>
      <c r="E29" s="54"/>
      <c r="F29" s="57"/>
      <c r="G29" s="55"/>
      <c r="H29" s="19"/>
      <c r="I29" s="25"/>
      <c r="J29" s="44" t="s">
        <v>36</v>
      </c>
      <c r="K29" s="45" t="s">
        <v>36</v>
      </c>
      <c r="L29" s="46"/>
      <c r="M29" s="46" t="s">
        <v>36</v>
      </c>
    </row>
    <row r="30" spans="1:13" ht="15" customHeight="1">
      <c r="A30" s="12"/>
      <c r="B30" s="13"/>
      <c r="C30" s="65">
        <v>1</v>
      </c>
      <c r="D30" s="20" t="s">
        <v>26</v>
      </c>
      <c r="E30" s="54">
        <v>2</v>
      </c>
      <c r="F30" s="57"/>
      <c r="G30" s="55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6"/>
      <c r="D31" s="14" t="s">
        <v>16</v>
      </c>
      <c r="E31" s="54">
        <v>6</v>
      </c>
      <c r="F31" s="57"/>
      <c r="G31" s="55"/>
      <c r="H31" s="19"/>
      <c r="I31" s="25"/>
      <c r="J31" s="47"/>
      <c r="K31" s="48"/>
      <c r="L31" s="49"/>
      <c r="M31" s="48"/>
    </row>
    <row r="32" spans="1:13" ht="15" customHeight="1">
      <c r="A32" s="12"/>
      <c r="B32" s="13"/>
      <c r="C32" s="66"/>
      <c r="D32" s="14" t="s">
        <v>15</v>
      </c>
      <c r="E32" s="54">
        <v>6</v>
      </c>
      <c r="F32" s="57"/>
      <c r="G32" s="55"/>
      <c r="H32" s="19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6"/>
      <c r="D33" s="18" t="s">
        <v>24</v>
      </c>
      <c r="E33" s="54">
        <v>6</v>
      </c>
      <c r="F33" s="57"/>
      <c r="G33" s="55"/>
      <c r="H33" s="19"/>
      <c r="I33" s="25"/>
      <c r="J33" s="50" t="s">
        <v>49</v>
      </c>
      <c r="K33" s="48"/>
      <c r="L33" s="49"/>
      <c r="M33" s="48"/>
    </row>
    <row r="34" spans="1:13" ht="15" customHeight="1">
      <c r="A34" s="12"/>
      <c r="B34" s="13"/>
      <c r="C34" s="67"/>
      <c r="D34" s="20" t="s">
        <v>29</v>
      </c>
      <c r="E34" s="54">
        <v>6</v>
      </c>
      <c r="F34" s="57"/>
      <c r="G34" s="55"/>
      <c r="H34" s="19"/>
      <c r="I34" s="25"/>
      <c r="K34" s="48"/>
      <c r="M34" s="48"/>
    </row>
    <row r="35" spans="1:13" ht="15" customHeight="1">
      <c r="A35" s="12"/>
      <c r="B35" s="13">
        <v>5033</v>
      </c>
      <c r="C35" s="63"/>
      <c r="D35" s="20"/>
      <c r="E35" s="54"/>
      <c r="F35" s="57"/>
      <c r="G35" s="55"/>
      <c r="H35" s="19"/>
      <c r="I35" s="25"/>
      <c r="J35" s="5" t="s">
        <v>37</v>
      </c>
      <c r="K35" s="51" t="s">
        <v>38</v>
      </c>
      <c r="M35" s="52" t="s">
        <v>39</v>
      </c>
    </row>
    <row r="36" spans="1:13" ht="15" customHeight="1">
      <c r="A36" s="12"/>
      <c r="B36" s="13"/>
      <c r="C36" s="65">
        <v>1</v>
      </c>
      <c r="D36" s="18" t="s">
        <v>24</v>
      </c>
      <c r="E36" s="54">
        <v>4</v>
      </c>
      <c r="F36" s="57"/>
      <c r="G36" s="55"/>
      <c r="H36" s="19"/>
      <c r="I36" s="25"/>
      <c r="J36" s="5"/>
      <c r="K36" s="51"/>
      <c r="M36" s="52"/>
    </row>
    <row r="37" spans="1:13" ht="15" customHeight="1">
      <c r="A37" s="12"/>
      <c r="B37" s="13"/>
      <c r="C37" s="66"/>
      <c r="D37" s="20" t="s">
        <v>28</v>
      </c>
      <c r="E37" s="54">
        <v>4</v>
      </c>
      <c r="F37" s="57"/>
      <c r="G37" s="55"/>
      <c r="H37" s="19"/>
      <c r="I37" s="25"/>
      <c r="J37" s="5"/>
      <c r="K37" s="51"/>
      <c r="M37" s="52"/>
    </row>
    <row r="38" spans="1:13" ht="15" customHeight="1">
      <c r="A38" s="12"/>
      <c r="B38" s="13"/>
      <c r="C38" s="66"/>
      <c r="D38" s="20" t="s">
        <v>26</v>
      </c>
      <c r="E38" s="54">
        <v>4</v>
      </c>
      <c r="F38" s="57"/>
      <c r="G38" s="55"/>
      <c r="H38" s="19"/>
      <c r="I38" s="25"/>
      <c r="J38" s="5"/>
      <c r="K38" s="51"/>
      <c r="M38" s="52"/>
    </row>
    <row r="39" spans="1:13" ht="15" customHeight="1">
      <c r="A39" s="12"/>
      <c r="B39" s="13"/>
      <c r="C39" s="66"/>
      <c r="D39" s="20" t="s">
        <v>27</v>
      </c>
      <c r="E39" s="54">
        <v>7</v>
      </c>
      <c r="F39" s="57"/>
      <c r="G39" s="55"/>
      <c r="H39" s="19"/>
      <c r="I39" s="25"/>
      <c r="J39" s="5"/>
      <c r="K39" s="51"/>
      <c r="M39" s="52"/>
    </row>
    <row r="40" spans="1:13" ht="15" customHeight="1">
      <c r="A40" s="12"/>
      <c r="B40" s="13"/>
      <c r="C40" s="67"/>
      <c r="D40" s="18" t="s">
        <v>23</v>
      </c>
      <c r="E40" s="54">
        <v>4</v>
      </c>
      <c r="F40" s="57"/>
      <c r="G40" s="55"/>
      <c r="H40" s="19"/>
      <c r="I40" s="25"/>
      <c r="J40" s="5"/>
      <c r="K40" s="51"/>
      <c r="M40" s="52"/>
    </row>
    <row r="41" spans="1:13" ht="15" customHeight="1">
      <c r="A41" s="12"/>
      <c r="B41" s="13">
        <v>6193</v>
      </c>
      <c r="C41" s="63"/>
      <c r="D41" s="20"/>
      <c r="E41" s="54"/>
      <c r="F41" s="57"/>
      <c r="G41" s="55"/>
      <c r="H41" s="19"/>
      <c r="I41" s="25"/>
      <c r="J41" s="5" t="s">
        <v>40</v>
      </c>
      <c r="K41" s="45" t="s">
        <v>36</v>
      </c>
      <c r="M41" s="45" t="s">
        <v>41</v>
      </c>
    </row>
    <row r="42" spans="1:13" ht="15" customHeight="1">
      <c r="A42" s="12"/>
      <c r="B42" s="13"/>
      <c r="C42" s="65">
        <v>1</v>
      </c>
      <c r="D42" s="14" t="s">
        <v>16</v>
      </c>
      <c r="E42" s="54">
        <v>4</v>
      </c>
      <c r="F42" s="57"/>
      <c r="G42" s="55"/>
      <c r="H42" s="19"/>
      <c r="I42" s="25"/>
      <c r="J42" s="5"/>
      <c r="K42" s="45"/>
      <c r="M42" s="45"/>
    </row>
    <row r="43" spans="1:13" ht="15" customHeight="1">
      <c r="A43" s="12"/>
      <c r="B43" s="13"/>
      <c r="C43" s="66"/>
      <c r="D43" s="14" t="s">
        <v>15</v>
      </c>
      <c r="E43" s="54">
        <v>6</v>
      </c>
      <c r="F43" s="57"/>
      <c r="G43" s="55"/>
      <c r="H43" s="19"/>
      <c r="I43" s="25"/>
      <c r="J43" s="47"/>
      <c r="K43" s="48"/>
      <c r="L43" s="49"/>
      <c r="M43" s="48"/>
    </row>
    <row r="44" spans="1:13" ht="15" customHeight="1">
      <c r="A44" s="12"/>
      <c r="B44" s="13"/>
      <c r="C44" s="66"/>
      <c r="D44" s="18" t="s">
        <v>18</v>
      </c>
      <c r="E44" s="54">
        <v>4</v>
      </c>
      <c r="F44" s="57"/>
      <c r="G44" s="55"/>
      <c r="H44" s="19"/>
      <c r="I44" s="25"/>
      <c r="J44" s="47"/>
      <c r="K44" s="48"/>
      <c r="L44" s="49"/>
      <c r="M44" s="48"/>
    </row>
    <row r="45" spans="1:13" ht="15" customHeight="1">
      <c r="A45" s="12"/>
      <c r="B45" s="13"/>
      <c r="C45" s="66"/>
      <c r="D45" s="20" t="s">
        <v>28</v>
      </c>
      <c r="E45" s="54">
        <v>3</v>
      </c>
      <c r="F45" s="57"/>
      <c r="G45" s="55"/>
      <c r="H45" s="19"/>
      <c r="I45" s="25"/>
      <c r="J45" s="53" t="s">
        <v>44</v>
      </c>
      <c r="K45" s="56" t="s">
        <v>43</v>
      </c>
      <c r="L45" s="49"/>
      <c r="M45" s="48"/>
    </row>
    <row r="46" spans="1:13" ht="15" customHeight="1">
      <c r="A46" s="12"/>
      <c r="B46" s="13"/>
      <c r="C46" s="66"/>
      <c r="D46" s="20" t="s">
        <v>26</v>
      </c>
      <c r="E46" s="54">
        <v>3</v>
      </c>
      <c r="F46" s="57"/>
      <c r="G46" s="55"/>
      <c r="H46" s="19"/>
      <c r="I46" s="25"/>
      <c r="J46" s="47"/>
      <c r="K46" s="48"/>
      <c r="L46" s="49"/>
      <c r="M46" s="48"/>
    </row>
    <row r="47" spans="1:13" ht="15" customHeight="1">
      <c r="A47" s="12"/>
      <c r="B47" s="13"/>
      <c r="C47" s="66"/>
      <c r="D47" s="20" t="s">
        <v>27</v>
      </c>
      <c r="E47" s="54">
        <v>3</v>
      </c>
      <c r="F47" s="57"/>
      <c r="G47" s="55"/>
      <c r="H47" s="19"/>
      <c r="I47" s="25"/>
      <c r="J47" s="47"/>
      <c r="K47" s="48"/>
      <c r="L47" s="49"/>
      <c r="M47" s="48"/>
    </row>
    <row r="48" spans="1:13" ht="18.75">
      <c r="A48" s="12"/>
      <c r="B48" s="13"/>
      <c r="C48" s="67"/>
      <c r="D48" s="18" t="s">
        <v>23</v>
      </c>
      <c r="E48" s="54">
        <v>4</v>
      </c>
      <c r="F48" s="57"/>
      <c r="G48" s="55"/>
      <c r="H48" s="19"/>
    </row>
    <row r="49" spans="1:8" ht="18.75">
      <c r="A49" s="12"/>
      <c r="B49" s="13">
        <v>5860</v>
      </c>
      <c r="C49" s="13"/>
      <c r="D49" s="20"/>
      <c r="E49" s="54"/>
      <c r="F49" s="57"/>
      <c r="G49" s="55"/>
      <c r="H49" s="19"/>
    </row>
    <row r="50" spans="1:8" ht="18.75">
      <c r="A50" s="12"/>
      <c r="B50" s="13"/>
      <c r="C50" s="65">
        <v>1</v>
      </c>
      <c r="D50" s="20" t="s">
        <v>27</v>
      </c>
      <c r="E50" s="54">
        <v>3</v>
      </c>
      <c r="F50" s="57"/>
      <c r="G50" s="55"/>
      <c r="H50" s="19"/>
    </row>
    <row r="51" spans="1:8" ht="18.75">
      <c r="A51" s="12"/>
      <c r="B51" s="13"/>
      <c r="C51" s="66"/>
      <c r="D51" s="20" t="s">
        <v>26</v>
      </c>
      <c r="E51" s="54">
        <v>3</v>
      </c>
      <c r="F51" s="57"/>
      <c r="G51" s="55"/>
      <c r="H51" s="19"/>
    </row>
    <row r="52" spans="1:8" ht="18.75">
      <c r="A52" s="12"/>
      <c r="B52" s="13"/>
      <c r="C52" s="66"/>
      <c r="D52" s="20" t="s">
        <v>28</v>
      </c>
      <c r="E52" s="54">
        <v>2</v>
      </c>
      <c r="F52" s="57"/>
      <c r="G52" s="55"/>
      <c r="H52" s="19"/>
    </row>
    <row r="53" spans="1:8" ht="18.75">
      <c r="A53" s="12"/>
      <c r="B53" s="13"/>
      <c r="C53" s="66"/>
      <c r="D53" s="14" t="s">
        <v>15</v>
      </c>
      <c r="E53" s="54">
        <v>6</v>
      </c>
      <c r="F53" s="57"/>
      <c r="G53" s="55"/>
      <c r="H53" s="19"/>
    </row>
    <row r="54" spans="1:8" ht="18.75">
      <c r="A54" s="12"/>
      <c r="B54" s="13"/>
      <c r="C54" s="67"/>
      <c r="D54" s="18" t="s">
        <v>24</v>
      </c>
      <c r="E54" s="54">
        <v>6</v>
      </c>
      <c r="F54" s="57"/>
      <c r="G54" s="55"/>
      <c r="H54" s="19"/>
    </row>
    <row r="55" spans="1:8" ht="18.75">
      <c r="A55" s="12"/>
      <c r="B55" s="13">
        <v>5035</v>
      </c>
      <c r="C55" s="63"/>
      <c r="D55" s="20"/>
      <c r="E55" s="54"/>
      <c r="F55" s="57"/>
      <c r="G55" s="55"/>
      <c r="H55" s="19"/>
    </row>
    <row r="56" spans="1:8" ht="18.75">
      <c r="A56" s="12"/>
      <c r="B56" s="13"/>
      <c r="C56" s="65">
        <v>1</v>
      </c>
      <c r="D56" s="14" t="s">
        <v>16</v>
      </c>
      <c r="E56" s="54">
        <v>6</v>
      </c>
      <c r="F56" s="57"/>
      <c r="G56" s="55"/>
      <c r="H56" s="19"/>
    </row>
    <row r="57" spans="1:8" ht="18.75">
      <c r="A57" s="12"/>
      <c r="B57" s="13"/>
      <c r="C57" s="66"/>
      <c r="D57" s="14" t="s">
        <v>15</v>
      </c>
      <c r="E57" s="54">
        <v>8</v>
      </c>
      <c r="F57" s="57"/>
      <c r="G57" s="55"/>
      <c r="H57" s="19"/>
    </row>
    <row r="58" spans="1:8" ht="18.75">
      <c r="A58" s="12"/>
      <c r="B58" s="13"/>
      <c r="C58" s="66"/>
      <c r="D58" s="18" t="s">
        <v>24</v>
      </c>
      <c r="E58" s="54">
        <v>4</v>
      </c>
      <c r="F58" s="57"/>
      <c r="G58" s="55"/>
      <c r="H58" s="19"/>
    </row>
    <row r="59" spans="1:8" ht="18.75">
      <c r="A59" s="12"/>
      <c r="B59" s="13"/>
      <c r="C59" s="66"/>
      <c r="D59" s="20" t="s">
        <v>28</v>
      </c>
      <c r="E59" s="54">
        <v>2</v>
      </c>
      <c r="F59" s="57"/>
      <c r="G59" s="55"/>
      <c r="H59" s="19"/>
    </row>
    <row r="60" spans="1:8" ht="18.75">
      <c r="A60" s="12"/>
      <c r="B60" s="13"/>
      <c r="C60" s="66"/>
      <c r="D60" s="20" t="s">
        <v>27</v>
      </c>
      <c r="E60" s="54">
        <v>4</v>
      </c>
      <c r="F60" s="57"/>
      <c r="G60" s="55"/>
      <c r="H60" s="19"/>
    </row>
    <row r="61" spans="1:8" ht="18.75">
      <c r="A61" s="12"/>
      <c r="B61" s="13"/>
      <c r="C61" s="67"/>
      <c r="D61" s="18" t="s">
        <v>23</v>
      </c>
      <c r="E61" s="54">
        <v>4</v>
      </c>
      <c r="F61" s="57"/>
      <c r="G61" s="55"/>
      <c r="H61" s="19"/>
    </row>
    <row r="62" spans="1:8" ht="18.75">
      <c r="A62" s="12"/>
      <c r="B62" s="13">
        <v>4910</v>
      </c>
      <c r="C62" s="13"/>
      <c r="D62" s="14"/>
      <c r="E62" s="54"/>
      <c r="F62" s="57"/>
      <c r="G62" s="55"/>
      <c r="H62" s="19"/>
    </row>
    <row r="63" spans="1:8" ht="18.75">
      <c r="A63" s="12"/>
      <c r="B63" s="13"/>
      <c r="C63" s="65">
        <v>1</v>
      </c>
      <c r="D63" s="20" t="s">
        <v>29</v>
      </c>
      <c r="E63" s="54">
        <v>4</v>
      </c>
      <c r="F63" s="57"/>
      <c r="G63" s="55"/>
      <c r="H63" s="19"/>
    </row>
    <row r="64" spans="1:8" ht="18.75">
      <c r="A64" s="12"/>
      <c r="B64" s="13"/>
      <c r="C64" s="66"/>
      <c r="D64" s="21" t="s">
        <v>21</v>
      </c>
      <c r="E64" s="54">
        <v>6</v>
      </c>
      <c r="F64" s="57"/>
      <c r="G64" s="55"/>
      <c r="H64" s="19"/>
    </row>
    <row r="65" spans="1:8" ht="18.75">
      <c r="A65" s="12"/>
      <c r="B65" s="13"/>
      <c r="C65" s="66"/>
      <c r="D65" s="14" t="s">
        <v>15</v>
      </c>
      <c r="E65" s="54">
        <v>6</v>
      </c>
      <c r="F65" s="57"/>
      <c r="G65" s="55"/>
      <c r="H65" s="19"/>
    </row>
    <row r="66" spans="1:8" ht="18.75">
      <c r="A66" s="12"/>
      <c r="B66" s="13"/>
      <c r="C66" s="67"/>
      <c r="D66" s="14" t="s">
        <v>16</v>
      </c>
      <c r="E66" s="54">
        <v>6</v>
      </c>
      <c r="F66" s="57"/>
      <c r="G66" s="55"/>
      <c r="H66" s="19"/>
    </row>
    <row r="67" spans="1:8" ht="18.75">
      <c r="A67" s="12"/>
      <c r="B67" s="13">
        <v>5034</v>
      </c>
      <c r="C67" s="13"/>
      <c r="D67" s="18"/>
      <c r="E67" s="54"/>
      <c r="F67" s="57"/>
      <c r="G67" s="55"/>
      <c r="H67" s="19"/>
    </row>
    <row r="68" spans="1:8" ht="18.75">
      <c r="A68" s="12"/>
      <c r="B68" s="13"/>
      <c r="C68" s="65">
        <v>1</v>
      </c>
      <c r="D68" s="14" t="s">
        <v>15</v>
      </c>
      <c r="E68" s="54">
        <v>8</v>
      </c>
      <c r="F68" s="57"/>
      <c r="G68" s="55"/>
      <c r="H68" s="19"/>
    </row>
    <row r="69" spans="1:8" ht="18.75">
      <c r="A69" s="12"/>
      <c r="B69" s="13"/>
      <c r="C69" s="66"/>
      <c r="D69" s="18" t="s">
        <v>18</v>
      </c>
      <c r="E69" s="54">
        <v>4</v>
      </c>
      <c r="F69" s="57"/>
      <c r="G69" s="55"/>
      <c r="H69" s="19"/>
    </row>
    <row r="70" spans="1:8" ht="18.75">
      <c r="A70" s="12"/>
      <c r="B70" s="13"/>
      <c r="C70" s="66"/>
      <c r="D70" s="20" t="s">
        <v>26</v>
      </c>
      <c r="E70" s="54">
        <v>3</v>
      </c>
      <c r="F70" s="57"/>
      <c r="G70" s="55"/>
      <c r="H70" s="19"/>
    </row>
    <row r="71" spans="1:8" ht="18.75">
      <c r="A71" s="12"/>
      <c r="B71" s="13"/>
      <c r="C71" s="66"/>
      <c r="D71" s="20" t="s">
        <v>27</v>
      </c>
      <c r="E71" s="54">
        <v>3</v>
      </c>
      <c r="F71" s="57"/>
      <c r="G71" s="55"/>
      <c r="H71" s="19"/>
    </row>
    <row r="72" spans="1:8" ht="18.75">
      <c r="A72" s="12"/>
      <c r="B72" s="13"/>
      <c r="C72" s="67"/>
      <c r="D72" s="18" t="s">
        <v>23</v>
      </c>
      <c r="E72" s="54">
        <v>6</v>
      </c>
      <c r="F72" s="57"/>
      <c r="G72" s="55"/>
      <c r="H72" s="19"/>
    </row>
    <row r="73" spans="1:8" ht="18.75">
      <c r="A73" s="12"/>
      <c r="B73" s="13">
        <v>6598</v>
      </c>
      <c r="C73" s="13"/>
      <c r="D73" s="14"/>
      <c r="E73" s="54"/>
      <c r="F73" s="57"/>
      <c r="G73" s="55"/>
      <c r="H73" s="19"/>
    </row>
    <row r="74" spans="1:8" ht="18.75">
      <c r="A74" s="12"/>
      <c r="B74" s="13"/>
      <c r="C74" s="65">
        <v>1</v>
      </c>
      <c r="D74" s="14" t="s">
        <v>16</v>
      </c>
      <c r="E74" s="54">
        <v>4</v>
      </c>
      <c r="F74" s="57"/>
      <c r="G74" s="55"/>
      <c r="H74" s="19"/>
    </row>
    <row r="75" spans="1:8" ht="18.75">
      <c r="A75" s="12"/>
      <c r="B75" s="13"/>
      <c r="C75" s="66"/>
      <c r="D75" s="21" t="s">
        <v>21</v>
      </c>
      <c r="E75" s="54">
        <v>6</v>
      </c>
      <c r="F75" s="57"/>
      <c r="G75" s="55"/>
      <c r="H75" s="19"/>
    </row>
    <row r="76" spans="1:8" ht="18.75">
      <c r="A76" s="12"/>
      <c r="B76" s="13"/>
      <c r="C76" s="66"/>
      <c r="D76" s="18" t="s">
        <v>18</v>
      </c>
      <c r="E76" s="54">
        <v>3</v>
      </c>
      <c r="F76" s="57"/>
      <c r="G76" s="55"/>
      <c r="H76" s="19"/>
    </row>
    <row r="77" spans="1:8" ht="18.75">
      <c r="A77" s="12"/>
      <c r="B77" s="13"/>
      <c r="C77" s="66"/>
      <c r="D77" s="20" t="s">
        <v>29</v>
      </c>
      <c r="E77" s="54">
        <v>4</v>
      </c>
      <c r="F77" s="57"/>
      <c r="G77" s="55"/>
      <c r="H77" s="19"/>
    </row>
    <row r="78" spans="1:8" ht="18.75">
      <c r="A78" s="12"/>
      <c r="B78" s="13"/>
      <c r="C78" s="66"/>
      <c r="D78" s="20" t="s">
        <v>28</v>
      </c>
      <c r="E78" s="54">
        <v>2</v>
      </c>
      <c r="F78" s="57"/>
      <c r="G78" s="55"/>
      <c r="H78" s="19"/>
    </row>
    <row r="79" spans="1:8" ht="18.75">
      <c r="A79" s="12"/>
      <c r="B79" s="13"/>
      <c r="C79" s="66"/>
      <c r="D79" s="20" t="s">
        <v>26</v>
      </c>
      <c r="E79" s="54">
        <v>2</v>
      </c>
      <c r="F79" s="57"/>
      <c r="G79" s="55"/>
      <c r="H79" s="19"/>
    </row>
    <row r="80" spans="1:8" ht="18.75">
      <c r="A80" s="12"/>
      <c r="B80" s="13"/>
      <c r="C80" s="66"/>
      <c r="D80" s="20" t="s">
        <v>27</v>
      </c>
      <c r="E80" s="54">
        <v>2</v>
      </c>
      <c r="F80" s="57"/>
      <c r="G80" s="55"/>
      <c r="H80" s="19"/>
    </row>
    <row r="81" spans="1:8" ht="18.75">
      <c r="A81" s="12"/>
      <c r="B81" s="13"/>
      <c r="C81" s="67"/>
      <c r="D81" s="18" t="s">
        <v>23</v>
      </c>
      <c r="E81" s="54">
        <v>6</v>
      </c>
      <c r="F81" s="57"/>
      <c r="G81" s="55"/>
      <c r="H81" s="19"/>
    </row>
    <row r="82" spans="1:8" ht="18.75">
      <c r="A82" s="12"/>
      <c r="B82" s="13">
        <v>6304</v>
      </c>
      <c r="C82" s="13"/>
      <c r="D82" s="18"/>
      <c r="E82" s="54"/>
      <c r="F82" s="57"/>
      <c r="G82" s="55"/>
      <c r="H82" s="19"/>
    </row>
    <row r="83" spans="1:8" ht="18.75">
      <c r="A83" s="12"/>
      <c r="B83" s="13"/>
      <c r="C83" s="65">
        <v>1</v>
      </c>
      <c r="D83" s="18" t="s">
        <v>23</v>
      </c>
      <c r="E83" s="54">
        <v>4</v>
      </c>
      <c r="F83" s="57"/>
      <c r="G83" s="55"/>
      <c r="H83" s="19"/>
    </row>
    <row r="84" spans="1:8" ht="18.75">
      <c r="A84" s="12"/>
      <c r="B84" s="13"/>
      <c r="C84" s="66"/>
      <c r="D84" s="14" t="s">
        <v>16</v>
      </c>
      <c r="E84" s="54">
        <v>4</v>
      </c>
      <c r="F84" s="57"/>
      <c r="G84" s="55"/>
      <c r="H84" s="19"/>
    </row>
    <row r="85" spans="1:8" ht="18.75">
      <c r="A85" s="12"/>
      <c r="B85" s="13"/>
      <c r="C85" s="66"/>
      <c r="D85" s="14" t="s">
        <v>15</v>
      </c>
      <c r="E85" s="54">
        <v>6</v>
      </c>
      <c r="F85" s="57"/>
      <c r="G85" s="55"/>
      <c r="H85" s="19"/>
    </row>
    <row r="86" spans="1:8" ht="18.75">
      <c r="A86" s="12"/>
      <c r="B86" s="13"/>
      <c r="C86" s="66"/>
      <c r="D86" s="20" t="s">
        <v>29</v>
      </c>
      <c r="E86" s="54">
        <v>4</v>
      </c>
      <c r="F86" s="57"/>
      <c r="G86" s="55"/>
      <c r="H86" s="19"/>
    </row>
    <row r="87" spans="1:8" ht="18.75">
      <c r="A87" s="12"/>
      <c r="B87" s="13"/>
      <c r="C87" s="66"/>
      <c r="D87" s="20" t="s">
        <v>27</v>
      </c>
      <c r="E87" s="54">
        <v>4</v>
      </c>
      <c r="F87" s="57"/>
      <c r="G87" s="55"/>
      <c r="H87" s="19"/>
    </row>
    <row r="88" spans="1:8" ht="18.75">
      <c r="A88" s="12"/>
      <c r="B88" s="13"/>
      <c r="C88" s="67"/>
      <c r="D88" s="20" t="s">
        <v>26</v>
      </c>
      <c r="E88" s="54">
        <v>2</v>
      </c>
      <c r="F88" s="57"/>
      <c r="G88" s="55"/>
      <c r="H88" s="19"/>
    </row>
    <row r="89" spans="1:8" ht="18.75">
      <c r="A89" s="12"/>
      <c r="B89" s="13">
        <v>5180</v>
      </c>
      <c r="C89" s="13"/>
      <c r="D89" s="21"/>
      <c r="E89" s="54"/>
      <c r="F89" s="57"/>
      <c r="G89" s="55"/>
      <c r="H89" s="19"/>
    </row>
    <row r="90" spans="1:8" ht="18.75">
      <c r="A90" s="12"/>
      <c r="B90" s="13"/>
      <c r="C90" s="65">
        <v>1</v>
      </c>
      <c r="D90" s="18" t="s">
        <v>23</v>
      </c>
      <c r="E90" s="54">
        <v>8</v>
      </c>
      <c r="F90" s="57"/>
      <c r="G90" s="55"/>
      <c r="H90" s="19"/>
    </row>
    <row r="91" spans="1:8" ht="18.75">
      <c r="A91" s="12"/>
      <c r="B91" s="13"/>
      <c r="C91" s="66"/>
      <c r="D91" s="20" t="s">
        <v>27</v>
      </c>
      <c r="E91" s="54">
        <v>4</v>
      </c>
      <c r="F91" s="57"/>
      <c r="G91" s="55"/>
      <c r="H91" s="19"/>
    </row>
    <row r="92" spans="1:8" ht="18.75">
      <c r="A92" s="12"/>
      <c r="B92" s="13"/>
      <c r="C92" s="66"/>
      <c r="D92" s="20" t="s">
        <v>26</v>
      </c>
      <c r="E92" s="54">
        <v>4</v>
      </c>
      <c r="F92" s="57"/>
      <c r="G92" s="55"/>
      <c r="H92" s="19"/>
    </row>
    <row r="93" spans="1:8" ht="18.75">
      <c r="A93" s="12"/>
      <c r="B93" s="13"/>
      <c r="C93" s="66"/>
      <c r="D93" s="20" t="s">
        <v>28</v>
      </c>
      <c r="E93" s="54">
        <v>5</v>
      </c>
      <c r="F93" s="57"/>
      <c r="G93" s="55"/>
      <c r="H93" s="19"/>
    </row>
    <row r="94" spans="1:8" ht="18.75">
      <c r="A94" s="12"/>
      <c r="B94" s="13"/>
      <c r="C94" s="67"/>
      <c r="D94" s="20" t="s">
        <v>29</v>
      </c>
      <c r="E94" s="54">
        <v>6</v>
      </c>
      <c r="F94" s="57"/>
      <c r="G94" s="55"/>
      <c r="H94" s="19"/>
    </row>
    <row r="95" spans="1:8" ht="18.75">
      <c r="A95" s="12"/>
      <c r="B95" s="13">
        <v>6648</v>
      </c>
      <c r="C95" s="13"/>
      <c r="D95" s="20"/>
      <c r="E95" s="54"/>
      <c r="F95" s="57"/>
      <c r="G95" s="55"/>
      <c r="H95" s="19"/>
    </row>
    <row r="96" spans="1:8" ht="18.75">
      <c r="A96" s="12"/>
      <c r="B96" s="13"/>
      <c r="C96" s="65">
        <v>1</v>
      </c>
      <c r="D96" s="21" t="s">
        <v>21</v>
      </c>
      <c r="E96" s="54">
        <v>4</v>
      </c>
      <c r="F96" s="57"/>
      <c r="G96" s="55"/>
      <c r="H96" s="19"/>
    </row>
    <row r="97" spans="1:8" ht="18.75">
      <c r="A97" s="12"/>
      <c r="B97" s="13"/>
      <c r="C97" s="66"/>
      <c r="D97" s="18" t="s">
        <v>24</v>
      </c>
      <c r="E97" s="54">
        <v>6</v>
      </c>
      <c r="F97" s="57"/>
      <c r="G97" s="55"/>
      <c r="H97" s="19"/>
    </row>
    <row r="98" spans="1:8" ht="18.75">
      <c r="A98" s="12"/>
      <c r="B98" s="13"/>
      <c r="C98" s="66"/>
      <c r="D98" s="14" t="s">
        <v>16</v>
      </c>
      <c r="E98" s="54">
        <v>10</v>
      </c>
      <c r="F98" s="57"/>
      <c r="G98" s="55"/>
      <c r="H98" s="19"/>
    </row>
    <row r="99" spans="1:8" ht="18.75">
      <c r="A99" s="12"/>
      <c r="B99" s="13"/>
      <c r="C99" s="66"/>
      <c r="D99" s="18" t="s">
        <v>18</v>
      </c>
      <c r="E99" s="54">
        <v>10</v>
      </c>
      <c r="F99" s="57"/>
      <c r="G99" s="55"/>
      <c r="H99" s="19"/>
    </row>
    <row r="100" spans="1:8" ht="18.75">
      <c r="A100" s="12"/>
      <c r="B100" s="13"/>
      <c r="C100" s="67"/>
      <c r="D100" s="20" t="s">
        <v>28</v>
      </c>
      <c r="E100" s="54">
        <v>1</v>
      </c>
      <c r="F100" s="57"/>
      <c r="G100" s="55"/>
      <c r="H100" s="19"/>
    </row>
    <row r="101" spans="1:8" ht="18.75">
      <c r="A101" s="12"/>
      <c r="B101" s="13">
        <v>6661</v>
      </c>
      <c r="C101" s="13"/>
      <c r="D101" s="20"/>
      <c r="E101" s="54"/>
      <c r="F101" s="57"/>
      <c r="G101" s="55"/>
      <c r="H101" s="19"/>
    </row>
    <row r="102" spans="1:8" ht="18.75">
      <c r="A102" s="12"/>
      <c r="B102" s="13"/>
      <c r="C102" s="66">
        <v>1</v>
      </c>
      <c r="D102" s="18" t="s">
        <v>23</v>
      </c>
      <c r="E102" s="54">
        <v>4</v>
      </c>
      <c r="F102" s="57"/>
      <c r="G102" s="55"/>
      <c r="H102" s="19"/>
    </row>
    <row r="103" spans="1:8" ht="18.75">
      <c r="A103" s="12"/>
      <c r="B103" s="13"/>
      <c r="C103" s="66"/>
      <c r="D103" s="20" t="s">
        <v>26</v>
      </c>
      <c r="E103" s="54">
        <v>2</v>
      </c>
      <c r="F103" s="57"/>
      <c r="G103" s="55"/>
      <c r="H103" s="19"/>
    </row>
    <row r="104" spans="1:8" ht="18.75">
      <c r="A104" s="12"/>
      <c r="B104" s="13"/>
      <c r="C104" s="66"/>
      <c r="D104" s="20" t="s">
        <v>28</v>
      </c>
      <c r="E104" s="54">
        <v>3</v>
      </c>
      <c r="F104" s="57"/>
      <c r="G104" s="55"/>
      <c r="H104" s="19"/>
    </row>
    <row r="105" spans="1:8" ht="18.75">
      <c r="A105" s="12"/>
      <c r="B105" s="13"/>
      <c r="C105" s="66"/>
      <c r="D105" s="20" t="s">
        <v>29</v>
      </c>
      <c r="E105" s="54">
        <v>4</v>
      </c>
      <c r="F105" s="57"/>
      <c r="G105" s="55"/>
      <c r="H105" s="19"/>
    </row>
    <row r="106" spans="1:8" ht="18.75">
      <c r="A106" s="12"/>
      <c r="B106" s="13"/>
      <c r="C106" s="66"/>
      <c r="D106" s="18" t="s">
        <v>18</v>
      </c>
      <c r="E106" s="54">
        <v>3</v>
      </c>
      <c r="F106" s="57"/>
      <c r="G106" s="55"/>
      <c r="H106" s="19"/>
    </row>
    <row r="107" spans="1:8" ht="18.75">
      <c r="A107" s="12"/>
      <c r="B107" s="13"/>
      <c r="C107" s="66"/>
      <c r="D107" s="18" t="s">
        <v>24</v>
      </c>
      <c r="E107" s="54">
        <v>4</v>
      </c>
      <c r="F107" s="57"/>
      <c r="G107" s="55"/>
      <c r="H107" s="19"/>
    </row>
    <row r="108" spans="1:8" ht="18.75">
      <c r="A108" s="12"/>
      <c r="B108" s="13"/>
      <c r="C108" s="67"/>
      <c r="D108" s="14" t="s">
        <v>16</v>
      </c>
      <c r="E108" s="54">
        <v>4</v>
      </c>
      <c r="F108" s="57"/>
      <c r="G108" s="55"/>
      <c r="H108" s="19"/>
    </row>
    <row r="109" spans="1:8" ht="18.75">
      <c r="A109" s="12"/>
      <c r="B109" s="13">
        <v>6700</v>
      </c>
      <c r="C109" s="13"/>
      <c r="D109" s="18"/>
      <c r="E109" s="54"/>
      <c r="F109" s="57"/>
      <c r="G109" s="55"/>
      <c r="H109" s="19"/>
    </row>
    <row r="110" spans="1:8" ht="18.75">
      <c r="A110" s="12"/>
      <c r="B110" s="13"/>
      <c r="C110" s="65">
        <v>1</v>
      </c>
      <c r="D110" s="14" t="s">
        <v>16</v>
      </c>
      <c r="E110" s="54">
        <v>4</v>
      </c>
      <c r="F110" s="57"/>
      <c r="G110" s="55"/>
      <c r="H110" s="19"/>
    </row>
    <row r="111" spans="1:8" ht="18.75">
      <c r="A111" s="12"/>
      <c r="B111" s="13"/>
      <c r="C111" s="66"/>
      <c r="D111" s="14" t="s">
        <v>15</v>
      </c>
      <c r="E111" s="54">
        <v>2</v>
      </c>
      <c r="F111" s="57"/>
      <c r="G111" s="55"/>
      <c r="H111" s="19"/>
    </row>
    <row r="112" spans="1:8" ht="18.75">
      <c r="A112" s="12"/>
      <c r="B112" s="13"/>
      <c r="C112" s="66"/>
      <c r="D112" s="21" t="s">
        <v>21</v>
      </c>
      <c r="E112" s="54">
        <v>4</v>
      </c>
      <c r="F112" s="57"/>
      <c r="G112" s="55"/>
      <c r="H112" s="19"/>
    </row>
    <row r="113" spans="1:8" ht="18.75">
      <c r="A113" s="12"/>
      <c r="B113" s="13"/>
      <c r="C113" s="66"/>
      <c r="D113" s="18" t="s">
        <v>24</v>
      </c>
      <c r="E113" s="54">
        <v>2</v>
      </c>
      <c r="F113" s="57"/>
      <c r="G113" s="55"/>
      <c r="H113" s="19"/>
    </row>
    <row r="114" spans="1:8" ht="18.75">
      <c r="A114" s="12"/>
      <c r="B114" s="13"/>
      <c r="C114" s="66"/>
      <c r="D114" s="18" t="s">
        <v>18</v>
      </c>
      <c r="E114" s="54">
        <v>1</v>
      </c>
      <c r="F114" s="57"/>
      <c r="G114" s="55"/>
      <c r="H114" s="19"/>
    </row>
    <row r="115" spans="1:8" ht="18.75">
      <c r="A115" s="12"/>
      <c r="B115" s="13"/>
      <c r="C115" s="66"/>
      <c r="D115" s="20" t="s">
        <v>29</v>
      </c>
      <c r="E115" s="54">
        <v>2</v>
      </c>
      <c r="F115" s="57"/>
      <c r="G115" s="55"/>
      <c r="H115" s="19"/>
    </row>
    <row r="116" spans="1:8" ht="18.75">
      <c r="A116" s="12"/>
      <c r="B116" s="13"/>
      <c r="C116" s="66"/>
      <c r="D116" s="20" t="s">
        <v>28</v>
      </c>
      <c r="E116" s="54">
        <v>3</v>
      </c>
      <c r="F116" s="57"/>
      <c r="G116" s="55"/>
      <c r="H116" s="19"/>
    </row>
    <row r="117" spans="1:8" ht="18.75">
      <c r="A117" s="12"/>
      <c r="B117" s="13"/>
      <c r="C117" s="66"/>
      <c r="D117" s="20" t="s">
        <v>26</v>
      </c>
      <c r="E117" s="54">
        <v>1</v>
      </c>
      <c r="F117" s="57"/>
      <c r="G117" s="55"/>
      <c r="H117" s="19"/>
    </row>
    <row r="118" spans="1:8" ht="18.75">
      <c r="A118" s="12"/>
      <c r="B118" s="13"/>
      <c r="C118" s="66"/>
      <c r="D118" s="20" t="s">
        <v>27</v>
      </c>
      <c r="E118" s="54">
        <v>3</v>
      </c>
      <c r="F118" s="57"/>
      <c r="G118" s="55"/>
      <c r="H118" s="19"/>
    </row>
    <row r="119" spans="1:8" ht="18.75">
      <c r="A119" s="12"/>
      <c r="B119" s="13"/>
      <c r="C119" s="67"/>
      <c r="D119" s="18" t="s">
        <v>23</v>
      </c>
      <c r="E119" s="54">
        <v>2</v>
      </c>
      <c r="F119" s="57"/>
      <c r="G119" s="55"/>
      <c r="H119" s="19"/>
    </row>
    <row r="120" spans="1:8" ht="18.75">
      <c r="A120" s="12"/>
      <c r="B120" s="13">
        <v>6733</v>
      </c>
      <c r="C120" s="13"/>
      <c r="D120" s="14"/>
      <c r="E120" s="54"/>
      <c r="F120" s="57"/>
      <c r="G120" s="55"/>
      <c r="H120" s="19"/>
    </row>
    <row r="121" spans="1:8" ht="18.75">
      <c r="A121" s="12"/>
      <c r="B121" s="13"/>
      <c r="C121" s="65">
        <v>1</v>
      </c>
      <c r="D121" s="18" t="s">
        <v>23</v>
      </c>
      <c r="E121" s="54">
        <v>4</v>
      </c>
      <c r="F121" s="57"/>
      <c r="G121" s="55"/>
      <c r="H121" s="19"/>
    </row>
    <row r="122" spans="1:8" ht="18.75">
      <c r="A122" s="12"/>
      <c r="B122" s="13"/>
      <c r="C122" s="66"/>
      <c r="D122" s="20" t="s">
        <v>27</v>
      </c>
      <c r="E122" s="54">
        <v>3</v>
      </c>
      <c r="F122" s="57"/>
      <c r="G122" s="55"/>
      <c r="H122" s="19"/>
    </row>
    <row r="123" spans="1:8" ht="18.75">
      <c r="A123" s="12"/>
      <c r="B123" s="13"/>
      <c r="C123" s="66"/>
      <c r="D123" s="20" t="s">
        <v>26</v>
      </c>
      <c r="E123" s="54">
        <v>3</v>
      </c>
      <c r="F123" s="57"/>
      <c r="G123" s="55"/>
      <c r="H123" s="19"/>
    </row>
    <row r="124" spans="1:8" ht="18.75">
      <c r="A124" s="12"/>
      <c r="B124" s="13"/>
      <c r="C124" s="66"/>
      <c r="D124" s="20" t="s">
        <v>28</v>
      </c>
      <c r="E124" s="54">
        <v>3</v>
      </c>
      <c r="F124" s="57"/>
      <c r="G124" s="55"/>
      <c r="H124" s="19"/>
    </row>
    <row r="125" spans="1:8" ht="18.75">
      <c r="A125" s="12"/>
      <c r="B125" s="13"/>
      <c r="C125" s="66"/>
      <c r="D125" s="20" t="s">
        <v>29</v>
      </c>
      <c r="E125" s="54">
        <v>4</v>
      </c>
      <c r="F125" s="57"/>
      <c r="G125" s="55"/>
      <c r="H125" s="19"/>
    </row>
    <row r="126" spans="1:8" ht="18.75">
      <c r="A126" s="12"/>
      <c r="B126" s="13"/>
      <c r="C126" s="66"/>
      <c r="D126" s="18" t="s">
        <v>18</v>
      </c>
      <c r="E126" s="54">
        <v>3</v>
      </c>
      <c r="F126" s="57"/>
      <c r="G126" s="55"/>
      <c r="H126" s="19"/>
    </row>
    <row r="127" spans="1:8" ht="18.75">
      <c r="A127" s="12"/>
      <c r="B127" s="13"/>
      <c r="C127" s="66"/>
      <c r="D127" s="18" t="s">
        <v>24</v>
      </c>
      <c r="E127" s="54">
        <v>4</v>
      </c>
      <c r="F127" s="57"/>
      <c r="G127" s="55"/>
      <c r="H127" s="19"/>
    </row>
    <row r="128" spans="1:8" ht="18.75">
      <c r="A128" s="12"/>
      <c r="B128" s="13"/>
      <c r="C128" s="66"/>
      <c r="D128" s="21" t="s">
        <v>21</v>
      </c>
      <c r="E128" s="54">
        <v>4</v>
      </c>
      <c r="F128" s="57"/>
      <c r="G128" s="55"/>
      <c r="H128" s="19"/>
    </row>
    <row r="129" spans="1:8" ht="18.75">
      <c r="A129" s="12"/>
      <c r="B129" s="13"/>
      <c r="C129" s="67"/>
      <c r="D129" s="14" t="s">
        <v>15</v>
      </c>
      <c r="E129" s="54">
        <v>4</v>
      </c>
      <c r="F129" s="57"/>
      <c r="G129" s="55"/>
      <c r="H129" s="19"/>
    </row>
    <row r="130" spans="1:8" ht="18.75">
      <c r="A130" s="12"/>
      <c r="B130" s="13">
        <v>6906</v>
      </c>
      <c r="C130" s="13"/>
      <c r="D130" s="18"/>
      <c r="E130" s="54"/>
      <c r="F130" s="57"/>
      <c r="G130" s="55"/>
      <c r="H130" s="19"/>
    </row>
    <row r="131" spans="1:8" ht="18.75">
      <c r="A131" s="12"/>
      <c r="B131" s="13"/>
      <c r="C131" s="65">
        <v>1</v>
      </c>
      <c r="D131" s="14" t="s">
        <v>16</v>
      </c>
      <c r="E131" s="54">
        <v>4</v>
      </c>
      <c r="F131" s="57"/>
      <c r="G131" s="55"/>
      <c r="H131" s="19"/>
    </row>
    <row r="132" spans="1:8" ht="18.75">
      <c r="A132" s="12"/>
      <c r="B132" s="13"/>
      <c r="C132" s="66"/>
      <c r="D132" s="14" t="s">
        <v>15</v>
      </c>
      <c r="E132" s="54">
        <v>6</v>
      </c>
      <c r="F132" s="57"/>
      <c r="G132" s="55"/>
      <c r="H132" s="19"/>
    </row>
    <row r="133" spans="1:8" ht="18.75">
      <c r="A133" s="12"/>
      <c r="B133" s="13"/>
      <c r="C133" s="66"/>
      <c r="D133" s="20" t="s">
        <v>29</v>
      </c>
      <c r="E133" s="54">
        <v>4</v>
      </c>
      <c r="F133" s="57"/>
      <c r="G133" s="55"/>
      <c r="H133" s="19"/>
    </row>
    <row r="134" spans="1:8" ht="18.75">
      <c r="A134" s="12"/>
      <c r="B134" s="13"/>
      <c r="C134" s="66"/>
      <c r="D134" s="20" t="s">
        <v>28</v>
      </c>
      <c r="E134" s="54">
        <v>2</v>
      </c>
      <c r="F134" s="57"/>
      <c r="G134" s="55"/>
      <c r="H134" s="19"/>
    </row>
    <row r="135" spans="1:8" ht="18.75">
      <c r="A135" s="12"/>
      <c r="B135" s="13"/>
      <c r="C135" s="66"/>
      <c r="D135" s="20" t="s">
        <v>26</v>
      </c>
      <c r="E135" s="54">
        <v>2</v>
      </c>
      <c r="F135" s="57"/>
      <c r="G135" s="55"/>
      <c r="H135" s="19"/>
    </row>
    <row r="136" spans="1:8" ht="18.75">
      <c r="A136" s="12"/>
      <c r="B136" s="13"/>
      <c r="C136" s="66"/>
      <c r="D136" s="20" t="s">
        <v>27</v>
      </c>
      <c r="E136" s="54">
        <v>3</v>
      </c>
      <c r="F136" s="57"/>
      <c r="G136" s="55"/>
      <c r="H136" s="19"/>
    </row>
    <row r="137" spans="1:8" ht="18.75">
      <c r="A137" s="12"/>
      <c r="B137" s="13"/>
      <c r="C137" s="67"/>
      <c r="D137" s="18" t="s">
        <v>23</v>
      </c>
      <c r="E137" s="54">
        <v>4</v>
      </c>
      <c r="F137" s="57"/>
      <c r="G137" s="55"/>
      <c r="H137" s="19"/>
    </row>
    <row r="138" spans="1:8" ht="18.75">
      <c r="A138" s="12"/>
      <c r="B138" s="13">
        <v>6901</v>
      </c>
      <c r="C138" s="13"/>
      <c r="D138" s="18"/>
      <c r="E138" s="54"/>
      <c r="F138" s="57"/>
      <c r="G138" s="55"/>
      <c r="H138" s="19"/>
    </row>
    <row r="139" spans="1:8" ht="18.75">
      <c r="A139" s="12"/>
      <c r="B139" s="13"/>
      <c r="C139" s="65">
        <v>1</v>
      </c>
      <c r="D139" s="14" t="s">
        <v>15</v>
      </c>
      <c r="E139" s="54">
        <v>8</v>
      </c>
      <c r="F139" s="57"/>
      <c r="G139" s="55"/>
      <c r="H139" s="19"/>
    </row>
    <row r="140" spans="1:8" ht="18.75">
      <c r="A140" s="12"/>
      <c r="B140" s="13"/>
      <c r="C140" s="66"/>
      <c r="D140" s="20" t="s">
        <v>28</v>
      </c>
      <c r="E140" s="54">
        <v>3</v>
      </c>
      <c r="F140" s="57"/>
      <c r="G140" s="55"/>
      <c r="H140" s="19"/>
    </row>
    <row r="141" spans="1:8" ht="18.75">
      <c r="A141" s="12"/>
      <c r="B141" s="13"/>
      <c r="C141" s="66"/>
      <c r="D141" s="20" t="s">
        <v>26</v>
      </c>
      <c r="E141" s="54">
        <v>3</v>
      </c>
      <c r="F141" s="57"/>
      <c r="G141" s="55"/>
      <c r="H141" s="19"/>
    </row>
    <row r="142" spans="1:8" ht="18.75">
      <c r="A142" s="12"/>
      <c r="B142" s="13"/>
      <c r="C142" s="66"/>
      <c r="D142" s="20" t="s">
        <v>27</v>
      </c>
      <c r="E142" s="54">
        <v>2</v>
      </c>
      <c r="F142" s="57"/>
      <c r="G142" s="55"/>
      <c r="H142" s="19"/>
    </row>
    <row r="143" spans="1:8" ht="18.75">
      <c r="A143" s="12"/>
      <c r="B143" s="13"/>
      <c r="C143" s="67"/>
      <c r="D143" s="18" t="s">
        <v>23</v>
      </c>
      <c r="E143" s="54">
        <v>4</v>
      </c>
      <c r="F143" s="57"/>
      <c r="G143" s="55"/>
      <c r="H143" s="19"/>
    </row>
    <row r="144" spans="1:8" ht="18.75">
      <c r="A144" s="12"/>
      <c r="B144" s="13">
        <v>6903</v>
      </c>
      <c r="C144" s="13"/>
      <c r="D144" s="20"/>
      <c r="E144" s="54"/>
      <c r="F144" s="57"/>
      <c r="G144" s="55"/>
      <c r="H144" s="19"/>
    </row>
    <row r="145" spans="1:8" ht="18.75">
      <c r="A145" s="12"/>
      <c r="B145" s="13"/>
      <c r="C145" s="65">
        <v>1</v>
      </c>
      <c r="D145" s="20" t="s">
        <v>27</v>
      </c>
      <c r="E145" s="54">
        <v>3</v>
      </c>
      <c r="F145" s="57"/>
      <c r="G145" s="55"/>
      <c r="H145" s="19"/>
    </row>
    <row r="146" spans="1:8" ht="18.75">
      <c r="A146" s="12"/>
      <c r="B146" s="13"/>
      <c r="C146" s="66"/>
      <c r="D146" s="20" t="s">
        <v>26</v>
      </c>
      <c r="E146" s="54">
        <v>3</v>
      </c>
      <c r="F146" s="57"/>
      <c r="G146" s="55"/>
      <c r="H146" s="19"/>
    </row>
    <row r="147" spans="1:8" ht="18.75">
      <c r="A147" s="12"/>
      <c r="B147" s="13"/>
      <c r="C147" s="66"/>
      <c r="D147" s="20" t="s">
        <v>28</v>
      </c>
      <c r="E147" s="54">
        <v>2</v>
      </c>
      <c r="F147" s="57"/>
      <c r="G147" s="55"/>
      <c r="H147" s="19"/>
    </row>
    <row r="148" spans="1:8" ht="18.75">
      <c r="A148" s="12"/>
      <c r="B148" s="13"/>
      <c r="C148" s="66"/>
      <c r="D148" s="20" t="s">
        <v>29</v>
      </c>
      <c r="E148" s="54">
        <v>4</v>
      </c>
      <c r="F148" s="57"/>
      <c r="G148" s="55"/>
      <c r="H148" s="19"/>
    </row>
    <row r="149" spans="1:8" ht="18.75">
      <c r="A149" s="12"/>
      <c r="B149" s="13"/>
      <c r="C149" s="66"/>
      <c r="D149" s="18" t="s">
        <v>24</v>
      </c>
      <c r="E149" s="54">
        <v>6</v>
      </c>
      <c r="F149" s="57"/>
      <c r="G149" s="55"/>
      <c r="H149" s="19"/>
    </row>
    <row r="150" spans="1:8" ht="18.75">
      <c r="A150" s="12"/>
      <c r="B150" s="13"/>
      <c r="C150" s="67"/>
      <c r="D150" s="14" t="s">
        <v>15</v>
      </c>
      <c r="E150" s="54">
        <v>6</v>
      </c>
      <c r="F150" s="57"/>
      <c r="G150" s="55"/>
      <c r="H150" s="19"/>
    </row>
    <row r="151" spans="1:8" ht="18.75">
      <c r="A151" s="12"/>
      <c r="B151" s="13">
        <v>6904</v>
      </c>
      <c r="C151" s="13"/>
      <c r="D151" s="20"/>
      <c r="E151" s="54"/>
      <c r="F151" s="57"/>
      <c r="G151" s="55"/>
      <c r="H151" s="19"/>
    </row>
    <row r="152" spans="1:8" ht="18.75">
      <c r="A152" s="12"/>
      <c r="B152" s="13"/>
      <c r="C152" s="65">
        <v>1</v>
      </c>
      <c r="D152" s="14" t="s">
        <v>15</v>
      </c>
      <c r="E152" s="54">
        <v>6</v>
      </c>
      <c r="F152" s="57"/>
      <c r="G152" s="55"/>
      <c r="H152" s="19"/>
    </row>
    <row r="153" spans="1:8" ht="18.75">
      <c r="A153" s="12"/>
      <c r="B153" s="13"/>
      <c r="C153" s="66"/>
      <c r="D153" s="18" t="s">
        <v>24</v>
      </c>
      <c r="E153" s="54">
        <v>6</v>
      </c>
      <c r="F153" s="57"/>
      <c r="G153" s="55"/>
      <c r="H153" s="19"/>
    </row>
    <row r="154" spans="1:8" ht="18.75">
      <c r="A154" s="12"/>
      <c r="B154" s="13"/>
      <c r="C154" s="66"/>
      <c r="D154" s="20" t="s">
        <v>28</v>
      </c>
      <c r="E154" s="54">
        <v>3</v>
      </c>
      <c r="F154" s="57"/>
      <c r="G154" s="55"/>
      <c r="H154" s="19"/>
    </row>
    <row r="155" spans="1:8" ht="18.75">
      <c r="A155" s="12"/>
      <c r="B155" s="13"/>
      <c r="C155" s="66"/>
      <c r="D155" s="20" t="s">
        <v>27</v>
      </c>
      <c r="E155" s="54">
        <v>3</v>
      </c>
      <c r="F155" s="57"/>
      <c r="G155" s="55"/>
      <c r="H155" s="19"/>
    </row>
    <row r="156" spans="1:8" ht="18.75">
      <c r="A156" s="12"/>
      <c r="B156" s="13"/>
      <c r="C156" s="67"/>
      <c r="D156" s="18" t="s">
        <v>23</v>
      </c>
      <c r="E156" s="54">
        <v>4</v>
      </c>
      <c r="F156" s="57"/>
      <c r="G156" s="55"/>
      <c r="H156" s="19"/>
    </row>
    <row r="157" spans="1:8" ht="18.75">
      <c r="A157" s="12"/>
      <c r="B157" s="13"/>
      <c r="C157" s="63"/>
      <c r="D157" s="14"/>
      <c r="E157" s="54"/>
      <c r="F157" s="54"/>
      <c r="G157" s="16"/>
      <c r="H157" s="19"/>
    </row>
    <row r="158" spans="1:8" ht="18.75">
      <c r="A158" s="12"/>
      <c r="B158" s="20"/>
      <c r="C158" s="13"/>
      <c r="D158" s="20"/>
      <c r="E158" s="15"/>
      <c r="F158" s="15"/>
      <c r="G158" s="17"/>
      <c r="H158" s="19"/>
    </row>
    <row r="159" spans="1:8" ht="15.75">
      <c r="A159" s="20"/>
      <c r="B159" s="20"/>
      <c r="C159" s="60">
        <f>COUNT(C6:C158)</f>
        <v>29</v>
      </c>
      <c r="D159" s="23" t="s">
        <v>42</v>
      </c>
      <c r="E159" s="22"/>
      <c r="F159" s="72" t="s">
        <v>51</v>
      </c>
      <c r="G159" s="73"/>
      <c r="H159" s="61"/>
    </row>
    <row r="160" spans="1:8">
      <c r="H160" s="61"/>
    </row>
    <row r="161" spans="8:8">
      <c r="H161" s="61"/>
    </row>
    <row r="162" spans="8:8">
      <c r="H162" s="61"/>
    </row>
  </sheetData>
  <mergeCells count="32">
    <mergeCell ref="F159:G159"/>
    <mergeCell ref="H11:H16"/>
    <mergeCell ref="H20:H22"/>
    <mergeCell ref="C22:C24"/>
    <mergeCell ref="F12:G12"/>
    <mergeCell ref="C56:C61"/>
    <mergeCell ref="C63:C66"/>
    <mergeCell ref="C68:C72"/>
    <mergeCell ref="A2:E2"/>
    <mergeCell ref="J2:L2"/>
    <mergeCell ref="A3:E3"/>
    <mergeCell ref="J3:L3"/>
    <mergeCell ref="C74:C81"/>
    <mergeCell ref="C83:C88"/>
    <mergeCell ref="C90:C94"/>
    <mergeCell ref="C96:C100"/>
    <mergeCell ref="C102:C108"/>
    <mergeCell ref="C139:C143"/>
    <mergeCell ref="C145:C150"/>
    <mergeCell ref="C152:C156"/>
    <mergeCell ref="C110:C119"/>
    <mergeCell ref="C121:C129"/>
    <mergeCell ref="C131:C137"/>
    <mergeCell ref="C9:C10"/>
    <mergeCell ref="C12:C13"/>
    <mergeCell ref="C16:C18"/>
    <mergeCell ref="C19:C20"/>
    <mergeCell ref="C26:C28"/>
    <mergeCell ref="C30:C34"/>
    <mergeCell ref="C36:C40"/>
    <mergeCell ref="C42:C48"/>
    <mergeCell ref="C50:C5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2023-03-06T10:41:54Z</cp:lastPrinted>
  <dcterms:created xsi:type="dcterms:W3CDTF">2018-10-22T11:48:00Z</dcterms:created>
  <dcterms:modified xsi:type="dcterms:W3CDTF">2023-03-06T10:46:44Z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