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O\năm 2023\NK THÁNG 2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  <c r="D22" i="2" l="1"/>
</calcChain>
</file>

<file path=xl/sharedStrings.xml><?xml version="1.0" encoding="utf-8"?>
<sst xmlns="http://schemas.openxmlformats.org/spreadsheetml/2006/main" count="740" uniqueCount="112">
  <si>
    <t>Số hóa đơn</t>
  </si>
  <si>
    <t>BBM200</t>
  </si>
  <si>
    <t>NK2302/00053</t>
  </si>
  <si>
    <t>Mã hàng : GM500 (5 )</t>
  </si>
  <si>
    <t>Mã hàng : GTLX250G (3 )</t>
  </si>
  <si>
    <t>Mã hàng : GSG250 (1 )</t>
  </si>
  <si>
    <t>Kho Hàng C6</t>
  </si>
  <si>
    <t>Địa chỉ</t>
  </si>
  <si>
    <t>Tên kho</t>
  </si>
  <si>
    <t>MNH250</t>
  </si>
  <si>
    <t>NK2302-0060</t>
  </si>
  <si>
    <t>CGM300</t>
  </si>
  <si>
    <t>Mọc Nấm Hương 250g</t>
  </si>
  <si>
    <t>Mã hàng : TH400 (2 )</t>
  </si>
  <si>
    <t>Mã hàng : GTLX250G (2 )</t>
  </si>
  <si>
    <t>GL250</t>
  </si>
  <si>
    <t>Ngày hóa đơn</t>
  </si>
  <si>
    <t>Bắp bò muối 300g</t>
  </si>
  <si>
    <t>Mã hàng : BBM200 (3 )</t>
  </si>
  <si>
    <t>Mã hàng : CGM300 (4 )</t>
  </si>
  <si>
    <t>Tồn</t>
  </si>
  <si>
    <t>GSG250</t>
  </si>
  <si>
    <t>Giò Tai Lưỡi Xào 250g</t>
  </si>
  <si>
    <t>Tai heo muối 400g</t>
  </si>
  <si>
    <t>Số lượng</t>
  </si>
  <si>
    <t>TH400</t>
  </si>
  <si>
    <t>Mã hàng : MNH250 (3 )</t>
  </si>
  <si>
    <t>BBM300</t>
  </si>
  <si>
    <t>ĐVT</t>
  </si>
  <si>
    <t>Mã đối tượng</t>
  </si>
  <si>
    <t>Mã kho : K-HCM (14 )</t>
  </si>
  <si>
    <t>TH200</t>
  </si>
  <si>
    <t>CGM500</t>
  </si>
  <si>
    <t>Số 306, Tổ 1, Phố Phú Viên, Phường Bồ Đề, Quận Long Biên, Thành Phố Hà Nội, Việt Nam</t>
  </si>
  <si>
    <t>Giò sụn gà 250g</t>
  </si>
  <si>
    <t>Kho hàng HCM</t>
  </si>
  <si>
    <t>Mã hàng : MNH250 (1 )</t>
  </si>
  <si>
    <t>Mã hàng : CC300 (4 )</t>
  </si>
  <si>
    <t>GTLX250G</t>
  </si>
  <si>
    <t>Trường mở rộng 1</t>
  </si>
  <si>
    <t>Mua hàng của Công Ty Cổ Phần Thu Hằng Food Việt Nam</t>
  </si>
  <si>
    <t>Mã hàng : CC300 (5 )</t>
  </si>
  <si>
    <t>Mã hàng : CGM300 (2 )</t>
  </si>
  <si>
    <t>Mã hàng : GM500 (2 )</t>
  </si>
  <si>
    <t>CN300</t>
  </si>
  <si>
    <t>Số dòng = 64</t>
  </si>
  <si>
    <t>Mã hàng : CGM500 (1 )</t>
  </si>
  <si>
    <t>NK2303-0007</t>
  </si>
  <si>
    <t>Chân giò heo muối 500g</t>
  </si>
  <si>
    <t>Mã hàng : BBM200 (1 )</t>
  </si>
  <si>
    <t>Chi nhánh</t>
  </si>
  <si>
    <t>C6 HÀ NỘI</t>
  </si>
  <si>
    <t>Chả nướng 300g</t>
  </si>
  <si>
    <t>NK2302-0062</t>
  </si>
  <si>
    <t>Chân giò heo muối 300g</t>
  </si>
  <si>
    <t>Gà muối 500g</t>
  </si>
  <si>
    <t>Nhập</t>
  </si>
  <si>
    <t>Ngày hạch toán</t>
  </si>
  <si>
    <t>Mã hàng : TH200 (2 )</t>
  </si>
  <si>
    <t>Bắp bò muối 200g</t>
  </si>
  <si>
    <t>Đơn giá</t>
  </si>
  <si>
    <t>NK2302/00054</t>
  </si>
  <si>
    <t>Mã hàng : GSG250 (2 )</t>
  </si>
  <si>
    <t>Số chứng từ</t>
  </si>
  <si>
    <t>NK2302/00058</t>
  </si>
  <si>
    <t>Công Ty Cổ Phần Thu Hằng Food Việt Nam</t>
  </si>
  <si>
    <t>NK2302/00055</t>
  </si>
  <si>
    <t>Tên đối tượng</t>
  </si>
  <si>
    <t>Tai heo muối 200g</t>
  </si>
  <si>
    <t>207 PHẠM VĂN HAI</t>
  </si>
  <si>
    <t>Mã hàng</t>
  </si>
  <si>
    <t>Diễn giải</t>
  </si>
  <si>
    <t>Tên hàng</t>
  </si>
  <si>
    <t>Mã hàng : BBM300 (1 )</t>
  </si>
  <si>
    <t>Mã hàng : CN300 (3 )</t>
  </si>
  <si>
    <t>Mã hàng : TH400 (1 )</t>
  </si>
  <si>
    <t>Mã hàng : GL250 (1 )</t>
  </si>
  <si>
    <t>Túi</t>
  </si>
  <si>
    <t>Mã hàng : TH200 (1 )</t>
  </si>
  <si>
    <t>Tên đơn vị</t>
  </si>
  <si>
    <t>Kho: &lt;&lt;Tất cả&gt;&gt;; Từ ngày 25/02/2023 đến ngày 28/02/2023</t>
  </si>
  <si>
    <t>Chả cốm 300g</t>
  </si>
  <si>
    <t>CC300</t>
  </si>
  <si>
    <t>SỔ CHI TIẾT VẬT TƯ HÀNG HÓA</t>
  </si>
  <si>
    <t>Mã hàng : CGSC400 (3 )</t>
  </si>
  <si>
    <t>THUHANGFOOD</t>
  </si>
  <si>
    <t>NK2302-0058</t>
  </si>
  <si>
    <t>GM500</t>
  </si>
  <si>
    <t>Giá trị</t>
  </si>
  <si>
    <t>Mã kho : K-C6 (13 )</t>
  </si>
  <si>
    <t>CGSC400</t>
  </si>
  <si>
    <t>Giò lụa cây 250g</t>
  </si>
  <si>
    <t>NK2302-0059</t>
  </si>
  <si>
    <t>NK2302/00059</t>
  </si>
  <si>
    <t>Chân gà sốt cay 400g</t>
  </si>
  <si>
    <t>NK2302-0061</t>
  </si>
  <si>
    <t>Xuất</t>
  </si>
  <si>
    <t>Mã hàng : GL250 (4 )</t>
  </si>
  <si>
    <t>Mã hàng hóa</t>
  </si>
  <si>
    <t>Tên hàng hóa</t>
  </si>
  <si>
    <t>BBM500</t>
  </si>
  <si>
    <t>Bắp bò muối 500g</t>
  </si>
  <si>
    <t>BGHM450</t>
  </si>
  <si>
    <t>Bắp giò heo muối vị Tayaki Coop Select 450g</t>
  </si>
  <si>
    <t>GHC1000</t>
  </si>
  <si>
    <t>Gà hun cỏ xạ hương 1kg</t>
  </si>
  <si>
    <t>GHC500</t>
  </si>
  <si>
    <t>Gà hun cỏ xạ hương Coop Select 500g</t>
  </si>
  <si>
    <t>DGSC500</t>
  </si>
  <si>
    <t>Đùi gà sốt cay 500g</t>
  </si>
  <si>
    <t>TỔNG CỘNG</t>
  </si>
  <si>
    <t>Thu hằng từ ngày 25/02/2023 đến 28/02/2023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</si>
</sst>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40" fontId="1" fillId="2" borderId="1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/>
    </xf>
    <xf numFmtId="40" fontId="0" fillId="0" borderId="0" xfId="0" applyNumberFormat="1"/>
    <xf numFmtId="164" fontId="0" fillId="0" borderId="0" xfId="0" applyNumberFormat="1"/>
    <xf numFmtId="164" fontId="5" fillId="0" borderId="5" xfId="0" applyNumberFormat="1" applyFont="1" applyBorder="1" applyAlignment="1">
      <alignment horizontal="center" vertical="center"/>
    </xf>
    <xf numFmtId="38" fontId="0" fillId="0" borderId="0" xfId="0" applyNumberFormat="1"/>
    <xf numFmtId="40" fontId="5" fillId="3" borderId="5" xfId="0" applyNumberFormat="1" applyFont="1" applyFill="1" applyBorder="1" applyAlignment="1">
      <alignment horizontal="right" vertical="center"/>
    </xf>
    <xf numFmtId="40" fontId="5" fillId="0" borderId="5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38" fontId="5" fillId="3" borderId="5" xfId="0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38" fontId="1" fillId="2" borderId="1" xfId="0" applyNumberFormat="1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4" borderId="8" xfId="1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38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X98"/>
  <sheetViews>
    <sheetView topLeftCell="A73" zoomScaleNormal="100" workbookViewId="0">
      <selection sqref="A1:V1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6" width="13.5703125" style="4" customWidth="1"/>
    <col min="7" max="7" width="14.28515625" customWidth="1"/>
    <col min="8" max="8" width="13.5703125" style="4" customWidth="1"/>
    <col min="9" max="9" width="15" customWidth="1"/>
    <col min="10" max="10" width="30" customWidth="1"/>
    <col min="11" max="11" width="10.7109375" customWidth="1"/>
    <col min="12" max="12" width="17.140625" style="6" customWidth="1"/>
    <col min="13" max="13" width="15.7109375" style="3" customWidth="1"/>
    <col min="14" max="14" width="17.140625" style="6" customWidth="1"/>
    <col min="15" max="15" width="15.7109375" style="3" customWidth="1"/>
    <col min="16" max="16" width="17.140625" style="6" customWidth="1"/>
    <col min="17" max="17" width="15.7109375" style="3" customWidth="1"/>
    <col min="18" max="18" width="17.140625" style="6" customWidth="1"/>
    <col min="19" max="19" width="15.7109375" customWidth="1"/>
    <col min="20" max="21" width="30" customWidth="1"/>
    <col min="22" max="22" width="15.5703125" customWidth="1"/>
    <col min="23" max="23" width="21.42578125" customWidth="1"/>
    <col min="24" max="24" width="35.7109375" customWidth="1"/>
  </cols>
  <sheetData>
    <row r="1" spans="1:24" ht="18.75" x14ac:dyDescent="0.3">
      <c r="A1" s="20" t="s">
        <v>83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4" x14ac:dyDescent="0.25">
      <c r="A2" s="21" t="s">
        <v>80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4" ht="16.5" customHeight="1" x14ac:dyDescent="0.25">
      <c r="C3" s="18" t="s">
        <v>8</v>
      </c>
      <c r="D3" s="18" t="s">
        <v>70</v>
      </c>
      <c r="E3" s="18" t="s">
        <v>72</v>
      </c>
      <c r="F3" s="22" t="s">
        <v>57</v>
      </c>
      <c r="G3" s="18" t="s">
        <v>63</v>
      </c>
      <c r="H3" s="22" t="s">
        <v>16</v>
      </c>
      <c r="I3" s="18" t="s">
        <v>0</v>
      </c>
      <c r="J3" s="18" t="s">
        <v>71</v>
      </c>
      <c r="K3" s="18" t="s">
        <v>28</v>
      </c>
      <c r="L3" s="24" t="s">
        <v>60</v>
      </c>
      <c r="M3" s="26" t="s">
        <v>56</v>
      </c>
      <c r="N3" s="27"/>
      <c r="O3" s="26" t="s">
        <v>96</v>
      </c>
      <c r="P3" s="27"/>
      <c r="Q3" s="26" t="s">
        <v>20</v>
      </c>
      <c r="R3" s="27"/>
      <c r="S3" s="18" t="s">
        <v>29</v>
      </c>
      <c r="T3" s="18" t="s">
        <v>67</v>
      </c>
      <c r="U3" s="18" t="s">
        <v>7</v>
      </c>
      <c r="V3" s="18" t="s">
        <v>79</v>
      </c>
      <c r="W3" s="18" t="s">
        <v>39</v>
      </c>
      <c r="X3" s="18" t="s">
        <v>50</v>
      </c>
    </row>
    <row r="4" spans="1:24" ht="15" customHeight="1" x14ac:dyDescent="0.25">
      <c r="C4" s="19"/>
      <c r="D4" s="19"/>
      <c r="E4" s="19"/>
      <c r="F4" s="23"/>
      <c r="G4" s="19"/>
      <c r="H4" s="23"/>
      <c r="I4" s="19"/>
      <c r="J4" s="19"/>
      <c r="K4" s="19"/>
      <c r="L4" s="25"/>
      <c r="M4" s="1" t="s">
        <v>24</v>
      </c>
      <c r="N4" s="13" t="s">
        <v>88</v>
      </c>
      <c r="O4" s="1" t="s">
        <v>24</v>
      </c>
      <c r="P4" s="13" t="s">
        <v>88</v>
      </c>
      <c r="Q4" s="1" t="s">
        <v>24</v>
      </c>
      <c r="R4" s="13" t="s">
        <v>88</v>
      </c>
      <c r="S4" s="19"/>
      <c r="T4" s="19"/>
      <c r="U4" s="19"/>
      <c r="V4" s="19"/>
      <c r="W4" s="19"/>
      <c r="X4" s="19"/>
    </row>
    <row r="5" spans="1:24" x14ac:dyDescent="0.25">
      <c r="A5" s="2" t="s">
        <v>89</v>
      </c>
      <c r="M5" s="7">
        <v>7882</v>
      </c>
      <c r="N5" s="10">
        <v>412242797</v>
      </c>
      <c r="O5" s="7">
        <v>0</v>
      </c>
      <c r="P5" s="10">
        <v>0</v>
      </c>
      <c r="Q5" s="7">
        <v>13319</v>
      </c>
      <c r="R5" s="10">
        <v>8709110808</v>
      </c>
    </row>
    <row r="6" spans="1:24" outlineLevel="1" x14ac:dyDescent="0.25">
      <c r="B6" s="2" t="s">
        <v>18</v>
      </c>
      <c r="M6" s="7">
        <v>460</v>
      </c>
      <c r="N6" s="10">
        <v>28014000</v>
      </c>
      <c r="O6" s="7">
        <v>0</v>
      </c>
      <c r="P6" s="10">
        <v>0</v>
      </c>
      <c r="Q6" s="7">
        <v>922</v>
      </c>
      <c r="R6" s="10">
        <v>550657800</v>
      </c>
    </row>
    <row r="7" spans="1:24" outlineLevel="2" x14ac:dyDescent="0.25">
      <c r="C7" s="11" t="s">
        <v>6</v>
      </c>
      <c r="D7" s="11" t="s">
        <v>1</v>
      </c>
      <c r="E7" s="11" t="s">
        <v>59</v>
      </c>
      <c r="F7" s="5">
        <v>44984</v>
      </c>
      <c r="G7" s="11" t="s">
        <v>47</v>
      </c>
      <c r="H7" s="5"/>
      <c r="I7" s="11"/>
      <c r="J7" s="11" t="s">
        <v>40</v>
      </c>
      <c r="K7" s="11" t="s">
        <v>77</v>
      </c>
      <c r="L7" s="9">
        <v>60900</v>
      </c>
      <c r="M7" s="8">
        <v>180</v>
      </c>
      <c r="N7" s="9">
        <v>10962000</v>
      </c>
      <c r="O7" s="8">
        <v>0</v>
      </c>
      <c r="P7" s="9">
        <v>0</v>
      </c>
      <c r="Q7" s="8">
        <v>661</v>
      </c>
      <c r="R7" s="9">
        <v>533605800</v>
      </c>
      <c r="S7" s="11" t="s">
        <v>85</v>
      </c>
      <c r="T7" s="11" t="s">
        <v>65</v>
      </c>
      <c r="U7" s="11" t="s">
        <v>33</v>
      </c>
      <c r="V7" s="11"/>
      <c r="W7" s="11"/>
      <c r="X7" s="11" t="s">
        <v>51</v>
      </c>
    </row>
    <row r="8" spans="1:24" outlineLevel="2" x14ac:dyDescent="0.25">
      <c r="C8" s="11" t="s">
        <v>6</v>
      </c>
      <c r="D8" s="11" t="s">
        <v>1</v>
      </c>
      <c r="E8" s="11" t="s">
        <v>59</v>
      </c>
      <c r="F8" s="5">
        <v>44985</v>
      </c>
      <c r="G8" s="11" t="s">
        <v>86</v>
      </c>
      <c r="H8" s="5"/>
      <c r="I8" s="11"/>
      <c r="J8" s="11" t="s">
        <v>40</v>
      </c>
      <c r="K8" s="11" t="s">
        <v>77</v>
      </c>
      <c r="L8" s="9">
        <v>60900</v>
      </c>
      <c r="M8" s="8">
        <v>180</v>
      </c>
      <c r="N8" s="9">
        <v>10962000</v>
      </c>
      <c r="O8" s="8">
        <v>0</v>
      </c>
      <c r="P8" s="9">
        <v>0</v>
      </c>
      <c r="Q8" s="8">
        <v>822</v>
      </c>
      <c r="R8" s="9">
        <v>544567800</v>
      </c>
      <c r="S8" s="11" t="s">
        <v>85</v>
      </c>
      <c r="T8" s="11" t="s">
        <v>65</v>
      </c>
      <c r="U8" s="11" t="s">
        <v>33</v>
      </c>
      <c r="V8" s="11"/>
      <c r="W8" s="11"/>
      <c r="X8" s="11" t="s">
        <v>51</v>
      </c>
    </row>
    <row r="9" spans="1:24" outlineLevel="2" x14ac:dyDescent="0.25">
      <c r="C9" s="11" t="s">
        <v>6</v>
      </c>
      <c r="D9" s="11" t="s">
        <v>1</v>
      </c>
      <c r="E9" s="11" t="s">
        <v>59</v>
      </c>
      <c r="F9" s="5">
        <v>44985</v>
      </c>
      <c r="G9" s="11" t="s">
        <v>92</v>
      </c>
      <c r="H9" s="5"/>
      <c r="I9" s="11"/>
      <c r="J9" s="11" t="s">
        <v>40</v>
      </c>
      <c r="K9" s="11" t="s">
        <v>77</v>
      </c>
      <c r="L9" s="9">
        <v>60900</v>
      </c>
      <c r="M9" s="8">
        <v>100</v>
      </c>
      <c r="N9" s="9">
        <v>6090000</v>
      </c>
      <c r="O9" s="8">
        <v>0</v>
      </c>
      <c r="P9" s="9">
        <v>0</v>
      </c>
      <c r="Q9" s="8">
        <v>922</v>
      </c>
      <c r="R9" s="9">
        <v>550657800</v>
      </c>
      <c r="S9" s="11" t="s">
        <v>85</v>
      </c>
      <c r="T9" s="11" t="s">
        <v>65</v>
      </c>
      <c r="U9" s="11" t="s">
        <v>33</v>
      </c>
      <c r="V9" s="11"/>
      <c r="W9" s="11"/>
      <c r="X9" s="11" t="s">
        <v>51</v>
      </c>
    </row>
    <row r="10" spans="1:24" outlineLevel="1" x14ac:dyDescent="0.25">
      <c r="B10" s="2" t="s">
        <v>37</v>
      </c>
      <c r="M10" s="7">
        <v>630</v>
      </c>
      <c r="N10" s="10">
        <v>28350000</v>
      </c>
      <c r="O10" s="7">
        <v>0</v>
      </c>
      <c r="P10" s="10">
        <v>0</v>
      </c>
      <c r="Q10" s="7">
        <v>1082</v>
      </c>
      <c r="R10" s="10">
        <v>403200000</v>
      </c>
    </row>
    <row r="11" spans="1:24" outlineLevel="2" x14ac:dyDescent="0.25">
      <c r="C11" s="11" t="s">
        <v>6</v>
      </c>
      <c r="D11" s="11" t="s">
        <v>82</v>
      </c>
      <c r="E11" s="11" t="s">
        <v>81</v>
      </c>
      <c r="F11" s="5">
        <v>44982</v>
      </c>
      <c r="G11" s="11" t="s">
        <v>95</v>
      </c>
      <c r="H11" s="5"/>
      <c r="I11" s="11"/>
      <c r="J11" s="11" t="s">
        <v>40</v>
      </c>
      <c r="K11" s="11" t="s">
        <v>77</v>
      </c>
      <c r="L11" s="9">
        <v>45000</v>
      </c>
      <c r="M11" s="8">
        <v>134</v>
      </c>
      <c r="N11" s="9">
        <v>6030000</v>
      </c>
      <c r="O11" s="8">
        <v>0</v>
      </c>
      <c r="P11" s="9">
        <v>0</v>
      </c>
      <c r="Q11" s="8">
        <v>630</v>
      </c>
      <c r="R11" s="9">
        <v>380880000</v>
      </c>
      <c r="S11" s="11" t="s">
        <v>85</v>
      </c>
      <c r="T11" s="11" t="s">
        <v>65</v>
      </c>
      <c r="U11" s="11" t="s">
        <v>33</v>
      </c>
      <c r="V11" s="11"/>
      <c r="W11" s="11"/>
      <c r="X11" s="11" t="s">
        <v>51</v>
      </c>
    </row>
    <row r="12" spans="1:24" outlineLevel="2" x14ac:dyDescent="0.25">
      <c r="C12" s="11" t="s">
        <v>6</v>
      </c>
      <c r="D12" s="11" t="s">
        <v>82</v>
      </c>
      <c r="E12" s="11" t="s">
        <v>81</v>
      </c>
      <c r="F12" s="5">
        <v>44982</v>
      </c>
      <c r="G12" s="11" t="s">
        <v>53</v>
      </c>
      <c r="H12" s="5"/>
      <c r="I12" s="11"/>
      <c r="J12" s="11" t="s">
        <v>40</v>
      </c>
      <c r="K12" s="11" t="s">
        <v>77</v>
      </c>
      <c r="L12" s="9">
        <v>45000</v>
      </c>
      <c r="M12" s="8">
        <v>136</v>
      </c>
      <c r="N12" s="9">
        <v>6120000</v>
      </c>
      <c r="O12" s="8">
        <v>0</v>
      </c>
      <c r="P12" s="9">
        <v>0</v>
      </c>
      <c r="Q12" s="8">
        <v>766</v>
      </c>
      <c r="R12" s="9">
        <v>387000000</v>
      </c>
      <c r="S12" s="11" t="s">
        <v>85</v>
      </c>
      <c r="T12" s="11" t="s">
        <v>65</v>
      </c>
      <c r="U12" s="11" t="s">
        <v>33</v>
      </c>
      <c r="V12" s="11"/>
      <c r="W12" s="11"/>
      <c r="X12" s="11" t="s">
        <v>51</v>
      </c>
    </row>
    <row r="13" spans="1:24" outlineLevel="2" x14ac:dyDescent="0.25">
      <c r="C13" s="11" t="s">
        <v>6</v>
      </c>
      <c r="D13" s="11" t="s">
        <v>82</v>
      </c>
      <c r="E13" s="11" t="s">
        <v>81</v>
      </c>
      <c r="F13" s="5">
        <v>44984</v>
      </c>
      <c r="G13" s="11" t="s">
        <v>47</v>
      </c>
      <c r="H13" s="5"/>
      <c r="I13" s="11"/>
      <c r="J13" s="11" t="s">
        <v>40</v>
      </c>
      <c r="K13" s="11" t="s">
        <v>77</v>
      </c>
      <c r="L13" s="9">
        <v>45000</v>
      </c>
      <c r="M13" s="8">
        <v>180</v>
      </c>
      <c r="N13" s="9">
        <v>8100000</v>
      </c>
      <c r="O13" s="8">
        <v>0</v>
      </c>
      <c r="P13" s="9">
        <v>0</v>
      </c>
      <c r="Q13" s="8">
        <v>941</v>
      </c>
      <c r="R13" s="9">
        <v>395100000</v>
      </c>
      <c r="S13" s="11" t="s">
        <v>85</v>
      </c>
      <c r="T13" s="11" t="s">
        <v>65</v>
      </c>
      <c r="U13" s="11" t="s">
        <v>33</v>
      </c>
      <c r="V13" s="11"/>
      <c r="W13" s="11"/>
      <c r="X13" s="11" t="s">
        <v>51</v>
      </c>
    </row>
    <row r="14" spans="1:24" outlineLevel="2" x14ac:dyDescent="0.25">
      <c r="C14" s="11" t="s">
        <v>6</v>
      </c>
      <c r="D14" s="11" t="s">
        <v>82</v>
      </c>
      <c r="E14" s="11" t="s">
        <v>81</v>
      </c>
      <c r="F14" s="5">
        <v>44985</v>
      </c>
      <c r="G14" s="11" t="s">
        <v>86</v>
      </c>
      <c r="H14" s="5"/>
      <c r="I14" s="11"/>
      <c r="J14" s="11" t="s">
        <v>40</v>
      </c>
      <c r="K14" s="11" t="s">
        <v>77</v>
      </c>
      <c r="L14" s="9">
        <v>45000</v>
      </c>
      <c r="M14" s="8">
        <v>180</v>
      </c>
      <c r="N14" s="9">
        <v>8100000</v>
      </c>
      <c r="O14" s="8">
        <v>0</v>
      </c>
      <c r="P14" s="9">
        <v>0</v>
      </c>
      <c r="Q14" s="8">
        <v>1082</v>
      </c>
      <c r="R14" s="9">
        <v>403200000</v>
      </c>
      <c r="S14" s="11" t="s">
        <v>85</v>
      </c>
      <c r="T14" s="11" t="s">
        <v>65</v>
      </c>
      <c r="U14" s="11" t="s">
        <v>33</v>
      </c>
      <c r="V14" s="11"/>
      <c r="W14" s="11"/>
      <c r="X14" s="11" t="s">
        <v>51</v>
      </c>
    </row>
    <row r="15" spans="1:24" outlineLevel="1" x14ac:dyDescent="0.25">
      <c r="B15" s="2" t="s">
        <v>19</v>
      </c>
      <c r="M15" s="7">
        <v>1770</v>
      </c>
      <c r="N15" s="10">
        <v>88604430</v>
      </c>
      <c r="O15" s="7">
        <v>0</v>
      </c>
      <c r="P15" s="10">
        <v>0</v>
      </c>
      <c r="Q15" s="7">
        <v>2688</v>
      </c>
      <c r="R15" s="10">
        <v>2096070448</v>
      </c>
    </row>
    <row r="16" spans="1:24" outlineLevel="2" x14ac:dyDescent="0.25">
      <c r="C16" s="11" t="s">
        <v>6</v>
      </c>
      <c r="D16" s="11" t="s">
        <v>11</v>
      </c>
      <c r="E16" s="11" t="s">
        <v>54</v>
      </c>
      <c r="F16" s="5">
        <v>44982</v>
      </c>
      <c r="G16" s="11" t="s">
        <v>95</v>
      </c>
      <c r="H16" s="5"/>
      <c r="I16" s="11"/>
      <c r="J16" s="11" t="s">
        <v>40</v>
      </c>
      <c r="K16" s="11" t="s">
        <v>77</v>
      </c>
      <c r="L16" s="9">
        <v>50059</v>
      </c>
      <c r="M16" s="8">
        <v>650</v>
      </c>
      <c r="N16" s="9">
        <v>32538350</v>
      </c>
      <c r="O16" s="8">
        <v>0</v>
      </c>
      <c r="P16" s="9">
        <v>0</v>
      </c>
      <c r="Q16" s="8">
        <v>1827</v>
      </c>
      <c r="R16" s="9">
        <v>2040004368</v>
      </c>
      <c r="S16" s="11" t="s">
        <v>85</v>
      </c>
      <c r="T16" s="11" t="s">
        <v>65</v>
      </c>
      <c r="U16" s="11" t="s">
        <v>33</v>
      </c>
      <c r="V16" s="11"/>
      <c r="W16" s="11"/>
      <c r="X16" s="11" t="s">
        <v>51</v>
      </c>
    </row>
    <row r="17" spans="2:24" outlineLevel="2" x14ac:dyDescent="0.25">
      <c r="C17" s="11" t="s">
        <v>6</v>
      </c>
      <c r="D17" s="11" t="s">
        <v>11</v>
      </c>
      <c r="E17" s="11" t="s">
        <v>54</v>
      </c>
      <c r="F17" s="5">
        <v>44984</v>
      </c>
      <c r="G17" s="11" t="s">
        <v>47</v>
      </c>
      <c r="H17" s="5"/>
      <c r="I17" s="11"/>
      <c r="J17" s="11" t="s">
        <v>40</v>
      </c>
      <c r="K17" s="11" t="s">
        <v>77</v>
      </c>
      <c r="L17" s="9">
        <v>50059</v>
      </c>
      <c r="M17" s="8">
        <v>420</v>
      </c>
      <c r="N17" s="9">
        <v>21024780</v>
      </c>
      <c r="O17" s="8">
        <v>0</v>
      </c>
      <c r="P17" s="9">
        <v>0</v>
      </c>
      <c r="Q17" s="8">
        <v>2158</v>
      </c>
      <c r="R17" s="9">
        <v>2061029148</v>
      </c>
      <c r="S17" s="11" t="s">
        <v>85</v>
      </c>
      <c r="T17" s="11" t="s">
        <v>65</v>
      </c>
      <c r="U17" s="11" t="s">
        <v>33</v>
      </c>
      <c r="V17" s="11"/>
      <c r="W17" s="11"/>
      <c r="X17" s="11" t="s">
        <v>51</v>
      </c>
    </row>
    <row r="18" spans="2:24" outlineLevel="2" x14ac:dyDescent="0.25">
      <c r="C18" s="11" t="s">
        <v>6</v>
      </c>
      <c r="D18" s="11" t="s">
        <v>11</v>
      </c>
      <c r="E18" s="11" t="s">
        <v>54</v>
      </c>
      <c r="F18" s="5">
        <v>44985</v>
      </c>
      <c r="G18" s="11" t="s">
        <v>86</v>
      </c>
      <c r="H18" s="5"/>
      <c r="I18" s="11"/>
      <c r="J18" s="11" t="s">
        <v>40</v>
      </c>
      <c r="K18" s="11" t="s">
        <v>77</v>
      </c>
      <c r="L18" s="9">
        <v>50059</v>
      </c>
      <c r="M18" s="8">
        <v>280</v>
      </c>
      <c r="N18" s="9">
        <v>14016520</v>
      </c>
      <c r="O18" s="8">
        <v>0</v>
      </c>
      <c r="P18" s="9">
        <v>0</v>
      </c>
      <c r="Q18" s="8">
        <v>2268</v>
      </c>
      <c r="R18" s="9">
        <v>2075045668</v>
      </c>
      <c r="S18" s="11" t="s">
        <v>85</v>
      </c>
      <c r="T18" s="11" t="s">
        <v>65</v>
      </c>
      <c r="U18" s="11" t="s">
        <v>33</v>
      </c>
      <c r="V18" s="11"/>
      <c r="W18" s="11"/>
      <c r="X18" s="11" t="s">
        <v>51</v>
      </c>
    </row>
    <row r="19" spans="2:24" outlineLevel="2" x14ac:dyDescent="0.25">
      <c r="C19" s="11" t="s">
        <v>6</v>
      </c>
      <c r="D19" s="11" t="s">
        <v>11</v>
      </c>
      <c r="E19" s="11" t="s">
        <v>54</v>
      </c>
      <c r="F19" s="5">
        <v>44985</v>
      </c>
      <c r="G19" s="11" t="s">
        <v>92</v>
      </c>
      <c r="H19" s="5"/>
      <c r="I19" s="11"/>
      <c r="J19" s="11" t="s">
        <v>40</v>
      </c>
      <c r="K19" s="11" t="s">
        <v>77</v>
      </c>
      <c r="L19" s="9">
        <v>50059</v>
      </c>
      <c r="M19" s="8">
        <v>420</v>
      </c>
      <c r="N19" s="9">
        <v>21024780</v>
      </c>
      <c r="O19" s="8">
        <v>0</v>
      </c>
      <c r="P19" s="9">
        <v>0</v>
      </c>
      <c r="Q19" s="8">
        <v>2688</v>
      </c>
      <c r="R19" s="9">
        <v>2096070448</v>
      </c>
      <c r="S19" s="11" t="s">
        <v>85</v>
      </c>
      <c r="T19" s="11" t="s">
        <v>65</v>
      </c>
      <c r="U19" s="11" t="s">
        <v>33</v>
      </c>
      <c r="V19" s="11"/>
      <c r="W19" s="11"/>
      <c r="X19" s="11" t="s">
        <v>51</v>
      </c>
    </row>
    <row r="20" spans="2:24" outlineLevel="1" x14ac:dyDescent="0.25">
      <c r="B20" s="2" t="s">
        <v>46</v>
      </c>
      <c r="M20" s="7">
        <v>90</v>
      </c>
      <c r="N20" s="10">
        <v>7147800</v>
      </c>
      <c r="O20" s="7">
        <v>0</v>
      </c>
      <c r="P20" s="10">
        <v>0</v>
      </c>
      <c r="Q20" s="7">
        <v>0</v>
      </c>
      <c r="R20" s="10">
        <v>0</v>
      </c>
    </row>
    <row r="21" spans="2:24" outlineLevel="2" x14ac:dyDescent="0.25">
      <c r="C21" s="11" t="s">
        <v>6</v>
      </c>
      <c r="D21" s="11" t="s">
        <v>32</v>
      </c>
      <c r="E21" s="11" t="s">
        <v>48</v>
      </c>
      <c r="F21" s="5">
        <v>44984</v>
      </c>
      <c r="G21" s="11" t="s">
        <v>47</v>
      </c>
      <c r="H21" s="5"/>
      <c r="I21" s="11"/>
      <c r="J21" s="11" t="s">
        <v>40</v>
      </c>
      <c r="K21" s="11" t="s">
        <v>77</v>
      </c>
      <c r="L21" s="9">
        <v>79420</v>
      </c>
      <c r="M21" s="8">
        <v>90</v>
      </c>
      <c r="N21" s="9">
        <v>7147800</v>
      </c>
      <c r="O21" s="8">
        <v>0</v>
      </c>
      <c r="P21" s="9">
        <v>0</v>
      </c>
      <c r="Q21" s="8">
        <v>140</v>
      </c>
      <c r="R21" s="9">
        <v>196643920</v>
      </c>
      <c r="S21" s="11" t="s">
        <v>85</v>
      </c>
      <c r="T21" s="11" t="s">
        <v>65</v>
      </c>
      <c r="U21" s="11" t="s">
        <v>33</v>
      </c>
      <c r="V21" s="11"/>
      <c r="W21" s="11"/>
      <c r="X21" s="11" t="s">
        <v>51</v>
      </c>
    </row>
    <row r="22" spans="2:24" outlineLevel="1" x14ac:dyDescent="0.25">
      <c r="B22" s="2" t="s">
        <v>84</v>
      </c>
      <c r="M22" s="7">
        <v>168</v>
      </c>
      <c r="N22" s="10">
        <v>9240000</v>
      </c>
      <c r="O22" s="7">
        <v>0</v>
      </c>
      <c r="P22" s="10">
        <v>0</v>
      </c>
      <c r="Q22" s="7">
        <v>444</v>
      </c>
      <c r="R22" s="10">
        <v>185075000</v>
      </c>
    </row>
    <row r="23" spans="2:24" outlineLevel="2" x14ac:dyDescent="0.25">
      <c r="C23" s="11" t="s">
        <v>6</v>
      </c>
      <c r="D23" s="11" t="s">
        <v>90</v>
      </c>
      <c r="E23" s="11" t="s">
        <v>94</v>
      </c>
      <c r="F23" s="5">
        <v>44984</v>
      </c>
      <c r="G23" s="11" t="s">
        <v>47</v>
      </c>
      <c r="H23" s="5"/>
      <c r="I23" s="11"/>
      <c r="J23" s="11" t="s">
        <v>40</v>
      </c>
      <c r="K23" s="11" t="s">
        <v>77</v>
      </c>
      <c r="L23" s="9">
        <v>55000</v>
      </c>
      <c r="M23" s="8">
        <v>56</v>
      </c>
      <c r="N23" s="9">
        <v>3080000</v>
      </c>
      <c r="O23" s="8">
        <v>0</v>
      </c>
      <c r="P23" s="9">
        <v>0</v>
      </c>
      <c r="Q23" s="8">
        <v>332</v>
      </c>
      <c r="R23" s="9">
        <v>178915000</v>
      </c>
      <c r="S23" s="11" t="s">
        <v>85</v>
      </c>
      <c r="T23" s="11" t="s">
        <v>65</v>
      </c>
      <c r="U23" s="11" t="s">
        <v>33</v>
      </c>
      <c r="V23" s="11"/>
      <c r="W23" s="11"/>
      <c r="X23" s="11" t="s">
        <v>51</v>
      </c>
    </row>
    <row r="24" spans="2:24" outlineLevel="2" x14ac:dyDescent="0.25">
      <c r="C24" s="11" t="s">
        <v>6</v>
      </c>
      <c r="D24" s="11" t="s">
        <v>90</v>
      </c>
      <c r="E24" s="11" t="s">
        <v>94</v>
      </c>
      <c r="F24" s="5">
        <v>44985</v>
      </c>
      <c r="G24" s="11" t="s">
        <v>86</v>
      </c>
      <c r="H24" s="5"/>
      <c r="I24" s="11"/>
      <c r="J24" s="11" t="s">
        <v>40</v>
      </c>
      <c r="K24" s="11" t="s">
        <v>77</v>
      </c>
      <c r="L24" s="9">
        <v>55000</v>
      </c>
      <c r="M24" s="8">
        <v>56</v>
      </c>
      <c r="N24" s="9">
        <v>3080000</v>
      </c>
      <c r="O24" s="8">
        <v>0</v>
      </c>
      <c r="P24" s="9">
        <v>0</v>
      </c>
      <c r="Q24" s="8">
        <v>388</v>
      </c>
      <c r="R24" s="9">
        <v>181995000</v>
      </c>
      <c r="S24" s="11" t="s">
        <v>85</v>
      </c>
      <c r="T24" s="11" t="s">
        <v>65</v>
      </c>
      <c r="U24" s="11" t="s">
        <v>33</v>
      </c>
      <c r="V24" s="11"/>
      <c r="W24" s="11"/>
      <c r="X24" s="11" t="s">
        <v>51</v>
      </c>
    </row>
    <row r="25" spans="2:24" outlineLevel="2" x14ac:dyDescent="0.25">
      <c r="C25" s="11" t="s">
        <v>6</v>
      </c>
      <c r="D25" s="11" t="s">
        <v>90</v>
      </c>
      <c r="E25" s="11" t="s">
        <v>94</v>
      </c>
      <c r="F25" s="5">
        <v>44985</v>
      </c>
      <c r="G25" s="11" t="s">
        <v>10</v>
      </c>
      <c r="H25" s="5"/>
      <c r="I25" s="11"/>
      <c r="J25" s="11" t="s">
        <v>40</v>
      </c>
      <c r="K25" s="11" t="s">
        <v>77</v>
      </c>
      <c r="L25" s="9">
        <v>55000</v>
      </c>
      <c r="M25" s="8">
        <v>56</v>
      </c>
      <c r="N25" s="9">
        <v>3080000</v>
      </c>
      <c r="O25" s="8">
        <v>0</v>
      </c>
      <c r="P25" s="9">
        <v>0</v>
      </c>
      <c r="Q25" s="8">
        <v>444</v>
      </c>
      <c r="R25" s="9">
        <v>185075000</v>
      </c>
      <c r="S25" s="11" t="s">
        <v>85</v>
      </c>
      <c r="T25" s="11" t="s">
        <v>65</v>
      </c>
      <c r="U25" s="11" t="s">
        <v>33</v>
      </c>
      <c r="V25" s="11"/>
      <c r="W25" s="11"/>
      <c r="X25" s="11" t="s">
        <v>51</v>
      </c>
    </row>
    <row r="26" spans="2:24" outlineLevel="1" x14ac:dyDescent="0.25">
      <c r="B26" s="2" t="s">
        <v>74</v>
      </c>
      <c r="M26" s="7">
        <v>200</v>
      </c>
      <c r="N26" s="10">
        <v>8600000</v>
      </c>
      <c r="O26" s="7">
        <v>0</v>
      </c>
      <c r="P26" s="10">
        <v>0</v>
      </c>
      <c r="Q26" s="7">
        <v>496</v>
      </c>
      <c r="R26" s="10">
        <v>215473000</v>
      </c>
    </row>
    <row r="27" spans="2:24" outlineLevel="2" x14ac:dyDescent="0.25">
      <c r="C27" s="11" t="s">
        <v>6</v>
      </c>
      <c r="D27" s="11" t="s">
        <v>44</v>
      </c>
      <c r="E27" s="11" t="s">
        <v>52</v>
      </c>
      <c r="F27" s="5">
        <v>44982</v>
      </c>
      <c r="G27" s="11" t="s">
        <v>95</v>
      </c>
      <c r="H27" s="5"/>
      <c r="I27" s="11"/>
      <c r="J27" s="11" t="s">
        <v>40</v>
      </c>
      <c r="K27" s="11" t="s">
        <v>77</v>
      </c>
      <c r="L27" s="9">
        <v>43000</v>
      </c>
      <c r="M27" s="8">
        <v>50</v>
      </c>
      <c r="N27" s="9">
        <v>2150000</v>
      </c>
      <c r="O27" s="8">
        <v>0</v>
      </c>
      <c r="P27" s="9">
        <v>0</v>
      </c>
      <c r="Q27" s="8">
        <v>383</v>
      </c>
      <c r="R27" s="9">
        <v>209023000</v>
      </c>
      <c r="S27" s="11" t="s">
        <v>85</v>
      </c>
      <c r="T27" s="11" t="s">
        <v>65</v>
      </c>
      <c r="U27" s="11" t="s">
        <v>33</v>
      </c>
      <c r="V27" s="11"/>
      <c r="W27" s="11"/>
      <c r="X27" s="11" t="s">
        <v>51</v>
      </c>
    </row>
    <row r="28" spans="2:24" outlineLevel="2" x14ac:dyDescent="0.25">
      <c r="C28" s="11" t="s">
        <v>6</v>
      </c>
      <c r="D28" s="11" t="s">
        <v>44</v>
      </c>
      <c r="E28" s="11" t="s">
        <v>52</v>
      </c>
      <c r="F28" s="5">
        <v>44985</v>
      </c>
      <c r="G28" s="11" t="s">
        <v>86</v>
      </c>
      <c r="H28" s="5"/>
      <c r="I28" s="11"/>
      <c r="J28" s="11" t="s">
        <v>40</v>
      </c>
      <c r="K28" s="11" t="s">
        <v>77</v>
      </c>
      <c r="L28" s="9">
        <v>43000</v>
      </c>
      <c r="M28" s="8">
        <v>95</v>
      </c>
      <c r="N28" s="9">
        <v>4085000</v>
      </c>
      <c r="O28" s="8">
        <v>0</v>
      </c>
      <c r="P28" s="9">
        <v>0</v>
      </c>
      <c r="Q28" s="8">
        <v>441</v>
      </c>
      <c r="R28" s="9">
        <v>213108000</v>
      </c>
      <c r="S28" s="11" t="s">
        <v>85</v>
      </c>
      <c r="T28" s="11" t="s">
        <v>65</v>
      </c>
      <c r="U28" s="11" t="s">
        <v>33</v>
      </c>
      <c r="V28" s="11"/>
      <c r="W28" s="11"/>
      <c r="X28" s="11" t="s">
        <v>51</v>
      </c>
    </row>
    <row r="29" spans="2:24" outlineLevel="2" x14ac:dyDescent="0.25">
      <c r="C29" s="11" t="s">
        <v>6</v>
      </c>
      <c r="D29" s="11" t="s">
        <v>44</v>
      </c>
      <c r="E29" s="11" t="s">
        <v>52</v>
      </c>
      <c r="F29" s="5">
        <v>44985</v>
      </c>
      <c r="G29" s="11" t="s">
        <v>92</v>
      </c>
      <c r="H29" s="5"/>
      <c r="I29" s="11"/>
      <c r="J29" s="11" t="s">
        <v>40</v>
      </c>
      <c r="K29" s="11" t="s">
        <v>77</v>
      </c>
      <c r="L29" s="9">
        <v>43000</v>
      </c>
      <c r="M29" s="8">
        <v>55</v>
      </c>
      <c r="N29" s="9">
        <v>2365000</v>
      </c>
      <c r="O29" s="8">
        <v>0</v>
      </c>
      <c r="P29" s="9">
        <v>0</v>
      </c>
      <c r="Q29" s="8">
        <v>496</v>
      </c>
      <c r="R29" s="9">
        <v>215473000</v>
      </c>
      <c r="S29" s="11" t="s">
        <v>85</v>
      </c>
      <c r="T29" s="11" t="s">
        <v>65</v>
      </c>
      <c r="U29" s="11" t="s">
        <v>33</v>
      </c>
      <c r="V29" s="11"/>
      <c r="W29" s="11"/>
      <c r="X29" s="11" t="s">
        <v>51</v>
      </c>
    </row>
    <row r="30" spans="2:24" outlineLevel="1" x14ac:dyDescent="0.25">
      <c r="B30" s="2" t="s">
        <v>76</v>
      </c>
      <c r="M30" s="7">
        <v>7</v>
      </c>
      <c r="N30" s="10">
        <v>252000</v>
      </c>
      <c r="O30" s="7">
        <v>0</v>
      </c>
      <c r="P30" s="10">
        <v>0</v>
      </c>
      <c r="Q30" s="7">
        <v>59</v>
      </c>
      <c r="R30" s="10">
        <v>31716000</v>
      </c>
    </row>
    <row r="31" spans="2:24" outlineLevel="2" x14ac:dyDescent="0.25">
      <c r="C31" s="11" t="s">
        <v>6</v>
      </c>
      <c r="D31" s="11" t="s">
        <v>15</v>
      </c>
      <c r="E31" s="11" t="s">
        <v>91</v>
      </c>
      <c r="F31" s="5">
        <v>44985</v>
      </c>
      <c r="G31" s="11" t="s">
        <v>92</v>
      </c>
      <c r="H31" s="5"/>
      <c r="I31" s="11"/>
      <c r="J31" s="11" t="s">
        <v>40</v>
      </c>
      <c r="K31" s="11" t="s">
        <v>77</v>
      </c>
      <c r="L31" s="9">
        <v>36000</v>
      </c>
      <c r="M31" s="8">
        <v>7</v>
      </c>
      <c r="N31" s="9">
        <v>252000</v>
      </c>
      <c r="O31" s="8">
        <v>0</v>
      </c>
      <c r="P31" s="9">
        <v>0</v>
      </c>
      <c r="Q31" s="8">
        <v>59</v>
      </c>
      <c r="R31" s="9">
        <v>31716000</v>
      </c>
      <c r="S31" s="11" t="s">
        <v>85</v>
      </c>
      <c r="T31" s="11" t="s">
        <v>65</v>
      </c>
      <c r="U31" s="11" t="s">
        <v>33</v>
      </c>
      <c r="V31" s="11"/>
      <c r="W31" s="11"/>
      <c r="X31" s="11" t="s">
        <v>51</v>
      </c>
    </row>
    <row r="32" spans="2:24" outlineLevel="1" x14ac:dyDescent="0.25">
      <c r="B32" s="2" t="s">
        <v>3</v>
      </c>
      <c r="M32" s="7">
        <v>2440</v>
      </c>
      <c r="N32" s="10">
        <v>169275000</v>
      </c>
      <c r="O32" s="7">
        <v>0</v>
      </c>
      <c r="P32" s="10">
        <v>0</v>
      </c>
      <c r="Q32" s="7">
        <v>3514</v>
      </c>
      <c r="R32" s="10">
        <v>3546727500</v>
      </c>
    </row>
    <row r="33" spans="2:24" outlineLevel="2" x14ac:dyDescent="0.25">
      <c r="C33" s="11" t="s">
        <v>6</v>
      </c>
      <c r="D33" s="11" t="s">
        <v>87</v>
      </c>
      <c r="E33" s="11" t="s">
        <v>55</v>
      </c>
      <c r="F33" s="5">
        <v>44982</v>
      </c>
      <c r="G33" s="11" t="s">
        <v>95</v>
      </c>
      <c r="H33" s="5"/>
      <c r="I33" s="11"/>
      <c r="J33" s="11" t="s">
        <v>40</v>
      </c>
      <c r="K33" s="11" t="s">
        <v>77</v>
      </c>
      <c r="L33" s="9">
        <v>69375</v>
      </c>
      <c r="M33" s="8">
        <v>520</v>
      </c>
      <c r="N33" s="9">
        <v>36075000</v>
      </c>
      <c r="O33" s="8">
        <v>0</v>
      </c>
      <c r="P33" s="9">
        <v>0</v>
      </c>
      <c r="Q33" s="8">
        <v>1783</v>
      </c>
      <c r="R33" s="9">
        <v>3413527500</v>
      </c>
      <c r="S33" s="11" t="s">
        <v>85</v>
      </c>
      <c r="T33" s="11" t="s">
        <v>65</v>
      </c>
      <c r="U33" s="11" t="s">
        <v>33</v>
      </c>
      <c r="V33" s="11"/>
      <c r="W33" s="11"/>
      <c r="X33" s="11" t="s">
        <v>51</v>
      </c>
    </row>
    <row r="34" spans="2:24" outlineLevel="2" x14ac:dyDescent="0.25">
      <c r="C34" s="11" t="s">
        <v>6</v>
      </c>
      <c r="D34" s="11" t="s">
        <v>87</v>
      </c>
      <c r="E34" s="11" t="s">
        <v>55</v>
      </c>
      <c r="F34" s="5">
        <v>44984</v>
      </c>
      <c r="G34" s="11" t="s">
        <v>47</v>
      </c>
      <c r="H34" s="5"/>
      <c r="I34" s="11"/>
      <c r="J34" s="11" t="s">
        <v>40</v>
      </c>
      <c r="K34" s="11" t="s">
        <v>77</v>
      </c>
      <c r="L34" s="9">
        <v>69375</v>
      </c>
      <c r="M34" s="8">
        <v>700</v>
      </c>
      <c r="N34" s="9">
        <v>48562500</v>
      </c>
      <c r="O34" s="8">
        <v>0</v>
      </c>
      <c r="P34" s="9">
        <v>0</v>
      </c>
      <c r="Q34" s="8">
        <v>2416</v>
      </c>
      <c r="R34" s="9">
        <v>3462090000</v>
      </c>
      <c r="S34" s="11" t="s">
        <v>85</v>
      </c>
      <c r="T34" s="11" t="s">
        <v>65</v>
      </c>
      <c r="U34" s="11" t="s">
        <v>33</v>
      </c>
      <c r="V34" s="11"/>
      <c r="W34" s="11"/>
      <c r="X34" s="11" t="s">
        <v>51</v>
      </c>
    </row>
    <row r="35" spans="2:24" outlineLevel="2" x14ac:dyDescent="0.25">
      <c r="C35" s="11" t="s">
        <v>6</v>
      </c>
      <c r="D35" s="11" t="s">
        <v>87</v>
      </c>
      <c r="E35" s="11" t="s">
        <v>55</v>
      </c>
      <c r="F35" s="5">
        <v>44985</v>
      </c>
      <c r="G35" s="11" t="s">
        <v>86</v>
      </c>
      <c r="H35" s="5"/>
      <c r="I35" s="11"/>
      <c r="J35" s="11" t="s">
        <v>40</v>
      </c>
      <c r="K35" s="11" t="s">
        <v>77</v>
      </c>
      <c r="L35" s="9">
        <v>69375</v>
      </c>
      <c r="M35" s="8">
        <v>364</v>
      </c>
      <c r="N35" s="9">
        <v>25252500</v>
      </c>
      <c r="O35" s="8">
        <v>0</v>
      </c>
      <c r="P35" s="9">
        <v>0</v>
      </c>
      <c r="Q35" s="8">
        <v>2658</v>
      </c>
      <c r="R35" s="9">
        <v>3487342500</v>
      </c>
      <c r="S35" s="11" t="s">
        <v>85</v>
      </c>
      <c r="T35" s="11" t="s">
        <v>65</v>
      </c>
      <c r="U35" s="11" t="s">
        <v>33</v>
      </c>
      <c r="V35" s="11"/>
      <c r="W35" s="11"/>
      <c r="X35" s="11" t="s">
        <v>51</v>
      </c>
    </row>
    <row r="36" spans="2:24" outlineLevel="2" x14ac:dyDescent="0.25">
      <c r="C36" s="11" t="s">
        <v>6</v>
      </c>
      <c r="D36" s="11" t="s">
        <v>87</v>
      </c>
      <c r="E36" s="11" t="s">
        <v>55</v>
      </c>
      <c r="F36" s="5">
        <v>44985</v>
      </c>
      <c r="G36" s="11" t="s">
        <v>92</v>
      </c>
      <c r="H36" s="5"/>
      <c r="I36" s="11"/>
      <c r="J36" s="11" t="s">
        <v>40</v>
      </c>
      <c r="K36" s="11" t="s">
        <v>77</v>
      </c>
      <c r="L36" s="9">
        <v>69375</v>
      </c>
      <c r="M36" s="8">
        <v>342</v>
      </c>
      <c r="N36" s="9">
        <v>23726250</v>
      </c>
      <c r="O36" s="8">
        <v>0</v>
      </c>
      <c r="P36" s="9">
        <v>0</v>
      </c>
      <c r="Q36" s="8">
        <v>3000</v>
      </c>
      <c r="R36" s="9">
        <v>3511068750</v>
      </c>
      <c r="S36" s="11" t="s">
        <v>85</v>
      </c>
      <c r="T36" s="11" t="s">
        <v>65</v>
      </c>
      <c r="U36" s="11" t="s">
        <v>33</v>
      </c>
      <c r="V36" s="11"/>
      <c r="W36" s="11"/>
      <c r="X36" s="11" t="s">
        <v>51</v>
      </c>
    </row>
    <row r="37" spans="2:24" outlineLevel="2" x14ac:dyDescent="0.25">
      <c r="C37" s="11" t="s">
        <v>6</v>
      </c>
      <c r="D37" s="11" t="s">
        <v>87</v>
      </c>
      <c r="E37" s="11" t="s">
        <v>55</v>
      </c>
      <c r="F37" s="5">
        <v>44985</v>
      </c>
      <c r="G37" s="11" t="s">
        <v>10</v>
      </c>
      <c r="H37" s="5"/>
      <c r="I37" s="11"/>
      <c r="J37" s="11" t="s">
        <v>40</v>
      </c>
      <c r="K37" s="11" t="s">
        <v>77</v>
      </c>
      <c r="L37" s="9">
        <v>69375</v>
      </c>
      <c r="M37" s="8">
        <v>514</v>
      </c>
      <c r="N37" s="9">
        <v>35658750</v>
      </c>
      <c r="O37" s="8">
        <v>0</v>
      </c>
      <c r="P37" s="9">
        <v>0</v>
      </c>
      <c r="Q37" s="8">
        <v>3514</v>
      </c>
      <c r="R37" s="9">
        <v>3546727500</v>
      </c>
      <c r="S37" s="11" t="s">
        <v>85</v>
      </c>
      <c r="T37" s="11" t="s">
        <v>65</v>
      </c>
      <c r="U37" s="11" t="s">
        <v>33</v>
      </c>
      <c r="V37" s="11"/>
      <c r="W37" s="11"/>
      <c r="X37" s="11" t="s">
        <v>51</v>
      </c>
    </row>
    <row r="38" spans="2:24" outlineLevel="1" x14ac:dyDescent="0.25">
      <c r="B38" s="2" t="s">
        <v>5</v>
      </c>
      <c r="M38" s="7">
        <v>17</v>
      </c>
      <c r="N38" s="10">
        <v>629000</v>
      </c>
      <c r="O38" s="7">
        <v>0</v>
      </c>
      <c r="P38" s="10">
        <v>0</v>
      </c>
      <c r="Q38" s="7">
        <v>65</v>
      </c>
      <c r="R38" s="10">
        <v>29933000</v>
      </c>
    </row>
    <row r="39" spans="2:24" outlineLevel="2" x14ac:dyDescent="0.25">
      <c r="C39" s="11" t="s">
        <v>6</v>
      </c>
      <c r="D39" s="11" t="s">
        <v>21</v>
      </c>
      <c r="E39" s="11" t="s">
        <v>34</v>
      </c>
      <c r="F39" s="5">
        <v>44985</v>
      </c>
      <c r="G39" s="11" t="s">
        <v>92</v>
      </c>
      <c r="H39" s="5"/>
      <c r="I39" s="11"/>
      <c r="J39" s="11" t="s">
        <v>40</v>
      </c>
      <c r="K39" s="11" t="s">
        <v>77</v>
      </c>
      <c r="L39" s="9">
        <v>37000</v>
      </c>
      <c r="M39" s="8">
        <v>17</v>
      </c>
      <c r="N39" s="9">
        <v>629000</v>
      </c>
      <c r="O39" s="8">
        <v>0</v>
      </c>
      <c r="P39" s="9">
        <v>0</v>
      </c>
      <c r="Q39" s="8">
        <v>65</v>
      </c>
      <c r="R39" s="9">
        <v>29933000</v>
      </c>
      <c r="S39" s="11" t="s">
        <v>85</v>
      </c>
      <c r="T39" s="11" t="s">
        <v>65</v>
      </c>
      <c r="U39" s="11" t="s">
        <v>33</v>
      </c>
      <c r="V39" s="11"/>
      <c r="W39" s="11"/>
      <c r="X39" s="11" t="s">
        <v>51</v>
      </c>
    </row>
    <row r="40" spans="2:24" outlineLevel="1" x14ac:dyDescent="0.25">
      <c r="B40" s="2" t="s">
        <v>4</v>
      </c>
      <c r="M40" s="7">
        <v>1000</v>
      </c>
      <c r="N40" s="10">
        <v>35207000</v>
      </c>
      <c r="O40" s="7">
        <v>0</v>
      </c>
      <c r="P40" s="10">
        <v>0</v>
      </c>
      <c r="Q40" s="7">
        <v>1997</v>
      </c>
      <c r="R40" s="10">
        <v>836518320</v>
      </c>
    </row>
    <row r="41" spans="2:24" outlineLevel="2" x14ac:dyDescent="0.25">
      <c r="C41" s="11" t="s">
        <v>6</v>
      </c>
      <c r="D41" s="11" t="s">
        <v>38</v>
      </c>
      <c r="E41" s="11" t="s">
        <v>22</v>
      </c>
      <c r="F41" s="5">
        <v>44982</v>
      </c>
      <c r="G41" s="11" t="s">
        <v>95</v>
      </c>
      <c r="H41" s="5"/>
      <c r="I41" s="11"/>
      <c r="J41" s="11" t="s">
        <v>40</v>
      </c>
      <c r="K41" s="11" t="s">
        <v>77</v>
      </c>
      <c r="L41" s="9">
        <v>35207</v>
      </c>
      <c r="M41" s="8">
        <v>200</v>
      </c>
      <c r="N41" s="9">
        <v>7041400</v>
      </c>
      <c r="O41" s="8">
        <v>0</v>
      </c>
      <c r="P41" s="9">
        <v>0</v>
      </c>
      <c r="Q41" s="8">
        <v>1275</v>
      </c>
      <c r="R41" s="9">
        <v>808352720</v>
      </c>
      <c r="S41" s="11" t="s">
        <v>85</v>
      </c>
      <c r="T41" s="11" t="s">
        <v>65</v>
      </c>
      <c r="U41" s="11" t="s">
        <v>33</v>
      </c>
      <c r="V41" s="11"/>
      <c r="W41" s="11"/>
      <c r="X41" s="11" t="s">
        <v>51</v>
      </c>
    </row>
    <row r="42" spans="2:24" outlineLevel="2" x14ac:dyDescent="0.25">
      <c r="C42" s="11" t="s">
        <v>6</v>
      </c>
      <c r="D42" s="11" t="s">
        <v>38</v>
      </c>
      <c r="E42" s="11" t="s">
        <v>22</v>
      </c>
      <c r="F42" s="5">
        <v>44984</v>
      </c>
      <c r="G42" s="11" t="s">
        <v>47</v>
      </c>
      <c r="H42" s="5"/>
      <c r="I42" s="11"/>
      <c r="J42" s="11" t="s">
        <v>40</v>
      </c>
      <c r="K42" s="11" t="s">
        <v>77</v>
      </c>
      <c r="L42" s="9">
        <v>35207</v>
      </c>
      <c r="M42" s="8">
        <v>400</v>
      </c>
      <c r="N42" s="9">
        <v>14082800</v>
      </c>
      <c r="O42" s="8">
        <v>0</v>
      </c>
      <c r="P42" s="9">
        <v>0</v>
      </c>
      <c r="Q42" s="8">
        <v>1671</v>
      </c>
      <c r="R42" s="9">
        <v>822435520</v>
      </c>
      <c r="S42" s="11" t="s">
        <v>85</v>
      </c>
      <c r="T42" s="11" t="s">
        <v>65</v>
      </c>
      <c r="U42" s="11" t="s">
        <v>33</v>
      </c>
      <c r="V42" s="11"/>
      <c r="W42" s="11"/>
      <c r="X42" s="11" t="s">
        <v>51</v>
      </c>
    </row>
    <row r="43" spans="2:24" outlineLevel="2" x14ac:dyDescent="0.25">
      <c r="C43" s="11" t="s">
        <v>6</v>
      </c>
      <c r="D43" s="11" t="s">
        <v>38</v>
      </c>
      <c r="E43" s="11" t="s">
        <v>22</v>
      </c>
      <c r="F43" s="5">
        <v>44985</v>
      </c>
      <c r="G43" s="11" t="s">
        <v>86</v>
      </c>
      <c r="H43" s="5"/>
      <c r="I43" s="11"/>
      <c r="J43" s="11" t="s">
        <v>40</v>
      </c>
      <c r="K43" s="11" t="s">
        <v>77</v>
      </c>
      <c r="L43" s="9">
        <v>35207</v>
      </c>
      <c r="M43" s="8">
        <v>400</v>
      </c>
      <c r="N43" s="9">
        <v>14082800</v>
      </c>
      <c r="O43" s="8">
        <v>0</v>
      </c>
      <c r="P43" s="9">
        <v>0</v>
      </c>
      <c r="Q43" s="8">
        <v>1997</v>
      </c>
      <c r="R43" s="9">
        <v>836518320</v>
      </c>
      <c r="S43" s="11" t="s">
        <v>85</v>
      </c>
      <c r="T43" s="11" t="s">
        <v>65</v>
      </c>
      <c r="U43" s="11" t="s">
        <v>33</v>
      </c>
      <c r="V43" s="11"/>
      <c r="W43" s="11"/>
      <c r="X43" s="11" t="s">
        <v>51</v>
      </c>
    </row>
    <row r="44" spans="2:24" outlineLevel="1" x14ac:dyDescent="0.25">
      <c r="B44" s="2" t="s">
        <v>26</v>
      </c>
      <c r="M44" s="7">
        <v>1023</v>
      </c>
      <c r="N44" s="10">
        <v>33206580</v>
      </c>
      <c r="O44" s="7">
        <v>0</v>
      </c>
      <c r="P44" s="10">
        <v>0</v>
      </c>
      <c r="Q44" s="7">
        <v>2052</v>
      </c>
      <c r="R44" s="10">
        <v>813739740</v>
      </c>
    </row>
    <row r="45" spans="2:24" outlineLevel="2" x14ac:dyDescent="0.25">
      <c r="C45" s="11" t="s">
        <v>6</v>
      </c>
      <c r="D45" s="11" t="s">
        <v>9</v>
      </c>
      <c r="E45" s="11" t="s">
        <v>12</v>
      </c>
      <c r="F45" s="5">
        <v>44982</v>
      </c>
      <c r="G45" s="11" t="s">
        <v>95</v>
      </c>
      <c r="H45" s="5"/>
      <c r="I45" s="11"/>
      <c r="J45" s="11" t="s">
        <v>40</v>
      </c>
      <c r="K45" s="11" t="s">
        <v>77</v>
      </c>
      <c r="L45" s="9">
        <v>32460</v>
      </c>
      <c r="M45" s="8">
        <v>260</v>
      </c>
      <c r="N45" s="9">
        <v>8439600</v>
      </c>
      <c r="O45" s="8">
        <v>0</v>
      </c>
      <c r="P45" s="9">
        <v>0</v>
      </c>
      <c r="Q45" s="8">
        <v>1326</v>
      </c>
      <c r="R45" s="9">
        <v>788972760</v>
      </c>
      <c r="S45" s="11" t="s">
        <v>85</v>
      </c>
      <c r="T45" s="11" t="s">
        <v>65</v>
      </c>
      <c r="U45" s="11" t="s">
        <v>33</v>
      </c>
      <c r="V45" s="11"/>
      <c r="W45" s="11"/>
      <c r="X45" s="11" t="s">
        <v>51</v>
      </c>
    </row>
    <row r="46" spans="2:24" outlineLevel="2" x14ac:dyDescent="0.25">
      <c r="C46" s="11" t="s">
        <v>6</v>
      </c>
      <c r="D46" s="11" t="s">
        <v>9</v>
      </c>
      <c r="E46" s="11" t="s">
        <v>12</v>
      </c>
      <c r="F46" s="5">
        <v>44984</v>
      </c>
      <c r="G46" s="11" t="s">
        <v>47</v>
      </c>
      <c r="H46" s="5"/>
      <c r="I46" s="11"/>
      <c r="J46" s="11" t="s">
        <v>40</v>
      </c>
      <c r="K46" s="11" t="s">
        <v>77</v>
      </c>
      <c r="L46" s="9">
        <v>32460</v>
      </c>
      <c r="M46" s="8">
        <v>390</v>
      </c>
      <c r="N46" s="9">
        <v>12659400</v>
      </c>
      <c r="O46" s="8">
        <v>0</v>
      </c>
      <c r="P46" s="9">
        <v>0</v>
      </c>
      <c r="Q46" s="8">
        <v>1715</v>
      </c>
      <c r="R46" s="9">
        <v>801632160</v>
      </c>
      <c r="S46" s="11" t="s">
        <v>85</v>
      </c>
      <c r="T46" s="11" t="s">
        <v>65</v>
      </c>
      <c r="U46" s="11" t="s">
        <v>33</v>
      </c>
      <c r="V46" s="11"/>
      <c r="W46" s="11"/>
      <c r="X46" s="11" t="s">
        <v>51</v>
      </c>
    </row>
    <row r="47" spans="2:24" outlineLevel="2" x14ac:dyDescent="0.25">
      <c r="C47" s="11" t="s">
        <v>6</v>
      </c>
      <c r="D47" s="11" t="s">
        <v>9</v>
      </c>
      <c r="E47" s="11" t="s">
        <v>12</v>
      </c>
      <c r="F47" s="5">
        <v>44985</v>
      </c>
      <c r="G47" s="11" t="s">
        <v>86</v>
      </c>
      <c r="H47" s="5"/>
      <c r="I47" s="11"/>
      <c r="J47" s="11" t="s">
        <v>40</v>
      </c>
      <c r="K47" s="11" t="s">
        <v>77</v>
      </c>
      <c r="L47" s="9">
        <v>32460</v>
      </c>
      <c r="M47" s="8">
        <v>373</v>
      </c>
      <c r="N47" s="9">
        <v>12107580</v>
      </c>
      <c r="O47" s="8">
        <v>0</v>
      </c>
      <c r="P47" s="9">
        <v>0</v>
      </c>
      <c r="Q47" s="8">
        <v>2052</v>
      </c>
      <c r="R47" s="9">
        <v>813739740</v>
      </c>
      <c r="S47" s="11" t="s">
        <v>85</v>
      </c>
      <c r="T47" s="11" t="s">
        <v>65</v>
      </c>
      <c r="U47" s="11" t="s">
        <v>33</v>
      </c>
      <c r="V47" s="11"/>
      <c r="W47" s="11"/>
      <c r="X47" s="11" t="s">
        <v>51</v>
      </c>
    </row>
    <row r="48" spans="2:24" outlineLevel="1" x14ac:dyDescent="0.25">
      <c r="B48" s="2" t="s">
        <v>78</v>
      </c>
      <c r="M48" s="7">
        <v>50</v>
      </c>
      <c r="N48" s="10">
        <v>1804550</v>
      </c>
      <c r="O48" s="7">
        <v>0</v>
      </c>
      <c r="P48" s="10">
        <v>0</v>
      </c>
      <c r="Q48" s="7">
        <v>0</v>
      </c>
      <c r="R48" s="10">
        <v>0</v>
      </c>
    </row>
    <row r="49" spans="1:24" outlineLevel="2" x14ac:dyDescent="0.25">
      <c r="C49" s="11" t="s">
        <v>6</v>
      </c>
      <c r="D49" s="11" t="s">
        <v>31</v>
      </c>
      <c r="E49" s="11" t="s">
        <v>68</v>
      </c>
      <c r="F49" s="5">
        <v>44984</v>
      </c>
      <c r="G49" s="11" t="s">
        <v>47</v>
      </c>
      <c r="H49" s="5"/>
      <c r="I49" s="11"/>
      <c r="J49" s="11" t="s">
        <v>40</v>
      </c>
      <c r="K49" s="11" t="s">
        <v>77</v>
      </c>
      <c r="L49" s="9">
        <v>36091</v>
      </c>
      <c r="M49" s="8">
        <v>50</v>
      </c>
      <c r="N49" s="9">
        <v>1804550</v>
      </c>
      <c r="O49" s="8">
        <v>0</v>
      </c>
      <c r="P49" s="9">
        <v>0</v>
      </c>
      <c r="Q49" s="8">
        <v>64</v>
      </c>
      <c r="R49" s="9">
        <v>111449008</v>
      </c>
      <c r="S49" s="11" t="s">
        <v>85</v>
      </c>
      <c r="T49" s="11" t="s">
        <v>65</v>
      </c>
      <c r="U49" s="11" t="s">
        <v>33</v>
      </c>
      <c r="V49" s="11"/>
      <c r="W49" s="11"/>
      <c r="X49" s="11" t="s">
        <v>51</v>
      </c>
    </row>
    <row r="50" spans="1:24" outlineLevel="1" x14ac:dyDescent="0.25">
      <c r="B50" s="2" t="s">
        <v>75</v>
      </c>
      <c r="M50" s="7">
        <v>27</v>
      </c>
      <c r="N50" s="10">
        <v>1912437</v>
      </c>
      <c r="O50" s="7">
        <v>0</v>
      </c>
      <c r="P50" s="10">
        <v>0</v>
      </c>
      <c r="Q50" s="7">
        <v>0</v>
      </c>
      <c r="R50" s="10">
        <v>0</v>
      </c>
    </row>
    <row r="51" spans="1:24" outlineLevel="2" x14ac:dyDescent="0.25">
      <c r="C51" s="11" t="s">
        <v>6</v>
      </c>
      <c r="D51" s="11" t="s">
        <v>25</v>
      </c>
      <c r="E51" s="11" t="s">
        <v>23</v>
      </c>
      <c r="F51" s="5">
        <v>44982</v>
      </c>
      <c r="G51" s="11" t="s">
        <v>95</v>
      </c>
      <c r="H51" s="5"/>
      <c r="I51" s="11"/>
      <c r="J51" s="11" t="s">
        <v>40</v>
      </c>
      <c r="K51" s="11" t="s">
        <v>77</v>
      </c>
      <c r="L51" s="9">
        <v>70831</v>
      </c>
      <c r="M51" s="8">
        <v>27</v>
      </c>
      <c r="N51" s="9">
        <v>1912437</v>
      </c>
      <c r="O51" s="8">
        <v>0</v>
      </c>
      <c r="P51" s="9">
        <v>0</v>
      </c>
      <c r="Q51" s="8">
        <v>0</v>
      </c>
      <c r="R51" s="9">
        <v>38602895</v>
      </c>
      <c r="S51" s="11" t="s">
        <v>85</v>
      </c>
      <c r="T51" s="11" t="s">
        <v>65</v>
      </c>
      <c r="U51" s="11" t="s">
        <v>33</v>
      </c>
      <c r="V51" s="11"/>
      <c r="W51" s="11"/>
      <c r="X51" s="11" t="s">
        <v>51</v>
      </c>
    </row>
    <row r="52" spans="1:24" x14ac:dyDescent="0.25">
      <c r="A52" s="2" t="s">
        <v>30</v>
      </c>
      <c r="M52" s="7">
        <v>6356</v>
      </c>
      <c r="N52" s="10">
        <v>319407753</v>
      </c>
      <c r="O52" s="7">
        <v>0</v>
      </c>
      <c r="P52" s="10">
        <v>0</v>
      </c>
      <c r="Q52" s="7">
        <v>500</v>
      </c>
      <c r="R52" s="10">
        <v>235934729</v>
      </c>
    </row>
    <row r="53" spans="1:24" outlineLevel="1" x14ac:dyDescent="0.25">
      <c r="B53" s="2" t="s">
        <v>49</v>
      </c>
      <c r="M53" s="7">
        <v>64</v>
      </c>
      <c r="N53" s="10">
        <v>3897600</v>
      </c>
      <c r="O53" s="7">
        <v>0</v>
      </c>
      <c r="P53" s="10">
        <v>0</v>
      </c>
      <c r="Q53" s="7">
        <v>0</v>
      </c>
      <c r="R53" s="10">
        <v>0</v>
      </c>
    </row>
    <row r="54" spans="1:24" outlineLevel="2" x14ac:dyDescent="0.25">
      <c r="C54" s="11" t="s">
        <v>35</v>
      </c>
      <c r="D54" s="11" t="s">
        <v>1</v>
      </c>
      <c r="E54" s="11" t="s">
        <v>59</v>
      </c>
      <c r="F54" s="5">
        <v>44984</v>
      </c>
      <c r="G54" s="11" t="s">
        <v>64</v>
      </c>
      <c r="H54" s="5"/>
      <c r="I54" s="11"/>
      <c r="J54" s="11" t="s">
        <v>40</v>
      </c>
      <c r="K54" s="11" t="s">
        <v>77</v>
      </c>
      <c r="L54" s="9">
        <v>60900</v>
      </c>
      <c r="M54" s="8">
        <v>64</v>
      </c>
      <c r="N54" s="9">
        <v>3897600</v>
      </c>
      <c r="O54" s="8">
        <v>0</v>
      </c>
      <c r="P54" s="9">
        <v>0</v>
      </c>
      <c r="Q54" s="8">
        <v>515</v>
      </c>
      <c r="R54" s="9">
        <v>384705300</v>
      </c>
      <c r="S54" s="11" t="s">
        <v>85</v>
      </c>
      <c r="T54" s="11" t="s">
        <v>65</v>
      </c>
      <c r="U54" s="11" t="s">
        <v>33</v>
      </c>
      <c r="V54" s="11"/>
      <c r="W54" s="11"/>
      <c r="X54" s="11" t="s">
        <v>69</v>
      </c>
    </row>
    <row r="55" spans="1:24" outlineLevel="1" x14ac:dyDescent="0.25">
      <c r="B55" s="2" t="s">
        <v>73</v>
      </c>
      <c r="M55" s="7">
        <v>130</v>
      </c>
      <c r="N55" s="10">
        <v>11807250</v>
      </c>
      <c r="O55" s="7">
        <v>0</v>
      </c>
      <c r="P55" s="10">
        <v>0</v>
      </c>
      <c r="Q55" s="7">
        <v>237</v>
      </c>
      <c r="R55" s="10">
        <v>110170725</v>
      </c>
    </row>
    <row r="56" spans="1:24" outlineLevel="2" x14ac:dyDescent="0.25">
      <c r="C56" s="11" t="s">
        <v>35</v>
      </c>
      <c r="D56" s="11" t="s">
        <v>27</v>
      </c>
      <c r="E56" s="11" t="s">
        <v>17</v>
      </c>
      <c r="F56" s="5">
        <v>44985</v>
      </c>
      <c r="G56" s="11" t="s">
        <v>61</v>
      </c>
      <c r="H56" s="5"/>
      <c r="I56" s="11"/>
      <c r="J56" s="11" t="s">
        <v>40</v>
      </c>
      <c r="K56" s="11" t="s">
        <v>77</v>
      </c>
      <c r="L56" s="9">
        <v>90825</v>
      </c>
      <c r="M56" s="8">
        <v>130</v>
      </c>
      <c r="N56" s="9">
        <v>11807250</v>
      </c>
      <c r="O56" s="8">
        <v>0</v>
      </c>
      <c r="P56" s="9">
        <v>0</v>
      </c>
      <c r="Q56" s="8">
        <v>237</v>
      </c>
      <c r="R56" s="9">
        <v>110170725</v>
      </c>
      <c r="S56" s="11" t="s">
        <v>85</v>
      </c>
      <c r="T56" s="11" t="s">
        <v>65</v>
      </c>
      <c r="U56" s="11" t="s">
        <v>33</v>
      </c>
      <c r="V56" s="11"/>
      <c r="W56" s="11"/>
      <c r="X56" s="11" t="s">
        <v>69</v>
      </c>
    </row>
    <row r="57" spans="1:24" outlineLevel="1" x14ac:dyDescent="0.25">
      <c r="B57" s="2" t="s">
        <v>41</v>
      </c>
      <c r="M57" s="7">
        <v>1057</v>
      </c>
      <c r="N57" s="10">
        <v>47565000</v>
      </c>
      <c r="O57" s="7">
        <v>0</v>
      </c>
      <c r="P57" s="10">
        <v>0</v>
      </c>
      <c r="Q57" s="7">
        <v>0</v>
      </c>
      <c r="R57" s="10">
        <v>0</v>
      </c>
    </row>
    <row r="58" spans="1:24" outlineLevel="2" x14ac:dyDescent="0.25">
      <c r="C58" s="11" t="s">
        <v>35</v>
      </c>
      <c r="D58" s="11" t="s">
        <v>82</v>
      </c>
      <c r="E58" s="11" t="s">
        <v>81</v>
      </c>
      <c r="F58" s="5">
        <v>44982</v>
      </c>
      <c r="G58" s="11" t="s">
        <v>66</v>
      </c>
      <c r="H58" s="5"/>
      <c r="I58" s="11"/>
      <c r="J58" s="11" t="s">
        <v>40</v>
      </c>
      <c r="K58" s="11" t="s">
        <v>77</v>
      </c>
      <c r="L58" s="9">
        <v>45000</v>
      </c>
      <c r="M58" s="8">
        <v>340</v>
      </c>
      <c r="N58" s="9">
        <v>15300000</v>
      </c>
      <c r="O58" s="8">
        <v>0</v>
      </c>
      <c r="P58" s="9">
        <v>0</v>
      </c>
      <c r="Q58" s="8">
        <v>351</v>
      </c>
      <c r="R58" s="9">
        <v>224215000</v>
      </c>
      <c r="S58" s="11" t="s">
        <v>85</v>
      </c>
      <c r="T58" s="11" t="s">
        <v>65</v>
      </c>
      <c r="U58" s="11" t="s">
        <v>33</v>
      </c>
      <c r="V58" s="11"/>
      <c r="W58" s="11"/>
      <c r="X58" s="11" t="s">
        <v>69</v>
      </c>
    </row>
    <row r="59" spans="1:24" outlineLevel="2" x14ac:dyDescent="0.25">
      <c r="C59" s="11" t="s">
        <v>35</v>
      </c>
      <c r="D59" s="11" t="s">
        <v>82</v>
      </c>
      <c r="E59" s="11" t="s">
        <v>81</v>
      </c>
      <c r="F59" s="5">
        <v>44983</v>
      </c>
      <c r="G59" s="11" t="s">
        <v>2</v>
      </c>
      <c r="H59" s="5"/>
      <c r="I59" s="11"/>
      <c r="J59" s="11" t="s">
        <v>40</v>
      </c>
      <c r="K59" s="11" t="s">
        <v>77</v>
      </c>
      <c r="L59" s="9">
        <v>45000</v>
      </c>
      <c r="M59" s="8">
        <v>170</v>
      </c>
      <c r="N59" s="9">
        <v>7650000</v>
      </c>
      <c r="O59" s="8">
        <v>0</v>
      </c>
      <c r="P59" s="9">
        <v>0</v>
      </c>
      <c r="Q59" s="8">
        <v>521</v>
      </c>
      <c r="R59" s="9">
        <v>231865000</v>
      </c>
      <c r="S59" s="11" t="s">
        <v>85</v>
      </c>
      <c r="T59" s="11" t="s">
        <v>65</v>
      </c>
      <c r="U59" s="11" t="s">
        <v>33</v>
      </c>
      <c r="V59" s="11"/>
      <c r="W59" s="11"/>
      <c r="X59" s="11" t="s">
        <v>69</v>
      </c>
    </row>
    <row r="60" spans="1:24" outlineLevel="2" x14ac:dyDescent="0.25">
      <c r="C60" s="11" t="s">
        <v>35</v>
      </c>
      <c r="D60" s="11" t="s">
        <v>82</v>
      </c>
      <c r="E60" s="11" t="s">
        <v>81</v>
      </c>
      <c r="F60" s="5">
        <v>44984</v>
      </c>
      <c r="G60" s="11" t="s">
        <v>64</v>
      </c>
      <c r="H60" s="5"/>
      <c r="I60" s="11"/>
      <c r="J60" s="11" t="s">
        <v>40</v>
      </c>
      <c r="K60" s="11" t="s">
        <v>77</v>
      </c>
      <c r="L60" s="9">
        <v>45000</v>
      </c>
      <c r="M60" s="8">
        <v>292</v>
      </c>
      <c r="N60" s="9">
        <v>13140000</v>
      </c>
      <c r="O60" s="8">
        <v>0</v>
      </c>
      <c r="P60" s="9">
        <v>0</v>
      </c>
      <c r="Q60" s="8">
        <v>686</v>
      </c>
      <c r="R60" s="9">
        <v>245005000</v>
      </c>
      <c r="S60" s="11" t="s">
        <v>85</v>
      </c>
      <c r="T60" s="11" t="s">
        <v>65</v>
      </c>
      <c r="U60" s="11" t="s">
        <v>33</v>
      </c>
      <c r="V60" s="11"/>
      <c r="W60" s="11"/>
      <c r="X60" s="11" t="s">
        <v>69</v>
      </c>
    </row>
    <row r="61" spans="1:24" outlineLevel="2" x14ac:dyDescent="0.25">
      <c r="C61" s="11" t="s">
        <v>35</v>
      </c>
      <c r="D61" s="11" t="s">
        <v>82</v>
      </c>
      <c r="E61" s="11" t="s">
        <v>81</v>
      </c>
      <c r="F61" s="5">
        <v>44984</v>
      </c>
      <c r="G61" s="11" t="s">
        <v>93</v>
      </c>
      <c r="H61" s="5"/>
      <c r="I61" s="11"/>
      <c r="J61" s="11" t="s">
        <v>40</v>
      </c>
      <c r="K61" s="11" t="s">
        <v>77</v>
      </c>
      <c r="L61" s="9">
        <v>45000</v>
      </c>
      <c r="M61" s="8">
        <v>170</v>
      </c>
      <c r="N61" s="9">
        <v>7650000</v>
      </c>
      <c r="O61" s="8">
        <v>0</v>
      </c>
      <c r="P61" s="9">
        <v>0</v>
      </c>
      <c r="Q61" s="8">
        <v>856</v>
      </c>
      <c r="R61" s="9">
        <v>252655000</v>
      </c>
      <c r="S61" s="11" t="s">
        <v>85</v>
      </c>
      <c r="T61" s="11" t="s">
        <v>65</v>
      </c>
      <c r="U61" s="11" t="s">
        <v>33</v>
      </c>
      <c r="V61" s="11"/>
      <c r="W61" s="11"/>
      <c r="X61" s="11" t="s">
        <v>69</v>
      </c>
    </row>
    <row r="62" spans="1:24" outlineLevel="2" x14ac:dyDescent="0.25">
      <c r="C62" s="11" t="s">
        <v>35</v>
      </c>
      <c r="D62" s="11" t="s">
        <v>82</v>
      </c>
      <c r="E62" s="11" t="s">
        <v>81</v>
      </c>
      <c r="F62" s="5">
        <v>44985</v>
      </c>
      <c r="G62" s="11" t="s">
        <v>61</v>
      </c>
      <c r="H62" s="5"/>
      <c r="I62" s="11"/>
      <c r="J62" s="11" t="s">
        <v>40</v>
      </c>
      <c r="K62" s="11" t="s">
        <v>77</v>
      </c>
      <c r="L62" s="9">
        <v>45000</v>
      </c>
      <c r="M62" s="8">
        <v>85</v>
      </c>
      <c r="N62" s="9">
        <v>3825000</v>
      </c>
      <c r="O62" s="8">
        <v>0</v>
      </c>
      <c r="P62" s="9">
        <v>0</v>
      </c>
      <c r="Q62" s="8">
        <v>825</v>
      </c>
      <c r="R62" s="9">
        <v>256480000</v>
      </c>
      <c r="S62" s="11" t="s">
        <v>85</v>
      </c>
      <c r="T62" s="11" t="s">
        <v>65</v>
      </c>
      <c r="U62" s="11" t="s">
        <v>33</v>
      </c>
      <c r="V62" s="11"/>
      <c r="W62" s="11"/>
      <c r="X62" s="11" t="s">
        <v>69</v>
      </c>
    </row>
    <row r="63" spans="1:24" outlineLevel="1" x14ac:dyDescent="0.25">
      <c r="B63" s="2" t="s">
        <v>42</v>
      </c>
      <c r="M63" s="7">
        <v>927</v>
      </c>
      <c r="N63" s="10">
        <v>46404693</v>
      </c>
      <c r="O63" s="7">
        <v>0</v>
      </c>
      <c r="P63" s="10">
        <v>0</v>
      </c>
      <c r="Q63" s="7">
        <v>0</v>
      </c>
      <c r="R63" s="10">
        <v>0</v>
      </c>
    </row>
    <row r="64" spans="1:24" outlineLevel="2" x14ac:dyDescent="0.25">
      <c r="C64" s="11" t="s">
        <v>35</v>
      </c>
      <c r="D64" s="11" t="s">
        <v>11</v>
      </c>
      <c r="E64" s="11" t="s">
        <v>54</v>
      </c>
      <c r="F64" s="5">
        <v>44984</v>
      </c>
      <c r="G64" s="11" t="s">
        <v>64</v>
      </c>
      <c r="H64" s="5"/>
      <c r="I64" s="11"/>
      <c r="J64" s="11" t="s">
        <v>40</v>
      </c>
      <c r="K64" s="11" t="s">
        <v>77</v>
      </c>
      <c r="L64" s="9">
        <v>50059</v>
      </c>
      <c r="M64" s="8">
        <v>227</v>
      </c>
      <c r="N64" s="9">
        <v>11363393</v>
      </c>
      <c r="O64" s="8">
        <v>0</v>
      </c>
      <c r="P64" s="9">
        <v>0</v>
      </c>
      <c r="Q64" s="8">
        <v>3278</v>
      </c>
      <c r="R64" s="9">
        <v>1712840357</v>
      </c>
      <c r="S64" s="11" t="s">
        <v>85</v>
      </c>
      <c r="T64" s="11" t="s">
        <v>65</v>
      </c>
      <c r="U64" s="11" t="s">
        <v>33</v>
      </c>
      <c r="V64" s="11"/>
      <c r="W64" s="11"/>
      <c r="X64" s="11" t="s">
        <v>69</v>
      </c>
    </row>
    <row r="65" spans="2:24" outlineLevel="2" x14ac:dyDescent="0.25">
      <c r="C65" s="11" t="s">
        <v>35</v>
      </c>
      <c r="D65" s="11" t="s">
        <v>11</v>
      </c>
      <c r="E65" s="11" t="s">
        <v>54</v>
      </c>
      <c r="F65" s="5">
        <v>44984</v>
      </c>
      <c r="G65" s="11" t="s">
        <v>93</v>
      </c>
      <c r="H65" s="5"/>
      <c r="I65" s="11"/>
      <c r="J65" s="11" t="s">
        <v>40</v>
      </c>
      <c r="K65" s="11" t="s">
        <v>77</v>
      </c>
      <c r="L65" s="9">
        <v>50059</v>
      </c>
      <c r="M65" s="8">
        <v>700</v>
      </c>
      <c r="N65" s="9">
        <v>35041300</v>
      </c>
      <c r="O65" s="8">
        <v>0</v>
      </c>
      <c r="P65" s="9">
        <v>0</v>
      </c>
      <c r="Q65" s="8">
        <v>3978</v>
      </c>
      <c r="R65" s="9">
        <v>1747881657</v>
      </c>
      <c r="S65" s="11" t="s">
        <v>85</v>
      </c>
      <c r="T65" s="11" t="s">
        <v>65</v>
      </c>
      <c r="U65" s="11" t="s">
        <v>33</v>
      </c>
      <c r="V65" s="11"/>
      <c r="W65" s="11"/>
      <c r="X65" s="11" t="s">
        <v>69</v>
      </c>
    </row>
    <row r="66" spans="2:24" outlineLevel="1" x14ac:dyDescent="0.25">
      <c r="B66" s="2" t="s">
        <v>46</v>
      </c>
      <c r="M66" s="7">
        <v>180</v>
      </c>
      <c r="N66" s="10">
        <v>14295600</v>
      </c>
      <c r="O66" s="7">
        <v>0</v>
      </c>
      <c r="P66" s="10">
        <v>0</v>
      </c>
      <c r="Q66" s="7">
        <v>0</v>
      </c>
      <c r="R66" s="10">
        <v>0</v>
      </c>
    </row>
    <row r="67" spans="2:24" outlineLevel="2" x14ac:dyDescent="0.25">
      <c r="C67" s="11" t="s">
        <v>35</v>
      </c>
      <c r="D67" s="11" t="s">
        <v>32</v>
      </c>
      <c r="E67" s="11" t="s">
        <v>48</v>
      </c>
      <c r="F67" s="5">
        <v>44984</v>
      </c>
      <c r="G67" s="11" t="s">
        <v>93</v>
      </c>
      <c r="H67" s="5"/>
      <c r="I67" s="11"/>
      <c r="J67" s="11" t="s">
        <v>40</v>
      </c>
      <c r="K67" s="11" t="s">
        <v>77</v>
      </c>
      <c r="L67" s="9">
        <v>79420</v>
      </c>
      <c r="M67" s="8">
        <v>180</v>
      </c>
      <c r="N67" s="9">
        <v>14295600</v>
      </c>
      <c r="O67" s="8">
        <v>0</v>
      </c>
      <c r="P67" s="9">
        <v>0</v>
      </c>
      <c r="Q67" s="8">
        <v>682</v>
      </c>
      <c r="R67" s="9">
        <v>604545040</v>
      </c>
      <c r="S67" s="11" t="s">
        <v>85</v>
      </c>
      <c r="T67" s="11" t="s">
        <v>65</v>
      </c>
      <c r="U67" s="11" t="s">
        <v>33</v>
      </c>
      <c r="V67" s="11"/>
      <c r="W67" s="11"/>
      <c r="X67" s="11" t="s">
        <v>69</v>
      </c>
    </row>
    <row r="68" spans="2:24" outlineLevel="1" x14ac:dyDescent="0.25">
      <c r="B68" s="2" t="s">
        <v>84</v>
      </c>
      <c r="M68" s="7">
        <v>404</v>
      </c>
      <c r="N68" s="10">
        <v>22220000</v>
      </c>
      <c r="O68" s="7">
        <v>0</v>
      </c>
      <c r="P68" s="10">
        <v>0</v>
      </c>
      <c r="Q68" s="7">
        <v>0</v>
      </c>
      <c r="R68" s="10">
        <v>0</v>
      </c>
    </row>
    <row r="69" spans="2:24" outlineLevel="2" x14ac:dyDescent="0.25">
      <c r="C69" s="11" t="s">
        <v>35</v>
      </c>
      <c r="D69" s="11" t="s">
        <v>90</v>
      </c>
      <c r="E69" s="11" t="s">
        <v>94</v>
      </c>
      <c r="F69" s="5">
        <v>44982</v>
      </c>
      <c r="G69" s="11" t="s">
        <v>66</v>
      </c>
      <c r="H69" s="5"/>
      <c r="I69" s="11"/>
      <c r="J69" s="11" t="s">
        <v>40</v>
      </c>
      <c r="K69" s="11" t="s">
        <v>77</v>
      </c>
      <c r="L69" s="9">
        <v>55000</v>
      </c>
      <c r="M69" s="8">
        <v>144</v>
      </c>
      <c r="N69" s="9">
        <v>7920000</v>
      </c>
      <c r="O69" s="8">
        <v>0</v>
      </c>
      <c r="P69" s="9">
        <v>0</v>
      </c>
      <c r="Q69" s="8">
        <v>305</v>
      </c>
      <c r="R69" s="9">
        <v>138325000</v>
      </c>
      <c r="S69" s="11" t="s">
        <v>85</v>
      </c>
      <c r="T69" s="11" t="s">
        <v>65</v>
      </c>
      <c r="U69" s="11" t="s">
        <v>33</v>
      </c>
      <c r="V69" s="11"/>
      <c r="W69" s="11"/>
      <c r="X69" s="11" t="s">
        <v>69</v>
      </c>
    </row>
    <row r="70" spans="2:24" outlineLevel="2" x14ac:dyDescent="0.25">
      <c r="C70" s="11" t="s">
        <v>35</v>
      </c>
      <c r="D70" s="11" t="s">
        <v>90</v>
      </c>
      <c r="E70" s="11" t="s">
        <v>94</v>
      </c>
      <c r="F70" s="5">
        <v>44983</v>
      </c>
      <c r="G70" s="11" t="s">
        <v>2</v>
      </c>
      <c r="H70" s="5"/>
      <c r="I70" s="11"/>
      <c r="J70" s="11" t="s">
        <v>40</v>
      </c>
      <c r="K70" s="11" t="s">
        <v>77</v>
      </c>
      <c r="L70" s="9">
        <v>55000</v>
      </c>
      <c r="M70" s="8">
        <v>48</v>
      </c>
      <c r="N70" s="9">
        <v>2640000</v>
      </c>
      <c r="O70" s="8">
        <v>0</v>
      </c>
      <c r="P70" s="9">
        <v>0</v>
      </c>
      <c r="Q70" s="8">
        <v>353</v>
      </c>
      <c r="R70" s="9">
        <v>140965000</v>
      </c>
      <c r="S70" s="11" t="s">
        <v>85</v>
      </c>
      <c r="T70" s="11" t="s">
        <v>65</v>
      </c>
      <c r="U70" s="11" t="s">
        <v>33</v>
      </c>
      <c r="V70" s="11"/>
      <c r="W70" s="11"/>
      <c r="X70" s="11" t="s">
        <v>69</v>
      </c>
    </row>
    <row r="71" spans="2:24" outlineLevel="2" x14ac:dyDescent="0.25">
      <c r="C71" s="11" t="s">
        <v>35</v>
      </c>
      <c r="D71" s="11" t="s">
        <v>90</v>
      </c>
      <c r="E71" s="11" t="s">
        <v>94</v>
      </c>
      <c r="F71" s="5">
        <v>44984</v>
      </c>
      <c r="G71" s="11" t="s">
        <v>64</v>
      </c>
      <c r="H71" s="5"/>
      <c r="I71" s="11"/>
      <c r="J71" s="11" t="s">
        <v>40</v>
      </c>
      <c r="K71" s="11" t="s">
        <v>77</v>
      </c>
      <c r="L71" s="9">
        <v>55000</v>
      </c>
      <c r="M71" s="8">
        <v>212</v>
      </c>
      <c r="N71" s="9">
        <v>11660000</v>
      </c>
      <c r="O71" s="8">
        <v>0</v>
      </c>
      <c r="P71" s="9">
        <v>0</v>
      </c>
      <c r="Q71" s="8">
        <v>521</v>
      </c>
      <c r="R71" s="9">
        <v>152625000</v>
      </c>
      <c r="S71" s="11" t="s">
        <v>85</v>
      </c>
      <c r="T71" s="11" t="s">
        <v>65</v>
      </c>
      <c r="U71" s="11" t="s">
        <v>33</v>
      </c>
      <c r="V71" s="11"/>
      <c r="W71" s="11"/>
      <c r="X71" s="11" t="s">
        <v>69</v>
      </c>
    </row>
    <row r="72" spans="2:24" outlineLevel="1" x14ac:dyDescent="0.25">
      <c r="B72" s="2" t="s">
        <v>74</v>
      </c>
      <c r="M72" s="7">
        <v>469</v>
      </c>
      <c r="N72" s="10">
        <v>20167000</v>
      </c>
      <c r="O72" s="7">
        <v>0</v>
      </c>
      <c r="P72" s="10">
        <v>0</v>
      </c>
      <c r="Q72" s="7">
        <v>0</v>
      </c>
      <c r="R72" s="10">
        <v>0</v>
      </c>
    </row>
    <row r="73" spans="2:24" outlineLevel="2" x14ac:dyDescent="0.25">
      <c r="C73" s="11" t="s">
        <v>35</v>
      </c>
      <c r="D73" s="11" t="s">
        <v>44</v>
      </c>
      <c r="E73" s="11" t="s">
        <v>52</v>
      </c>
      <c r="F73" s="5">
        <v>44982</v>
      </c>
      <c r="G73" s="11" t="s">
        <v>66</v>
      </c>
      <c r="H73" s="5"/>
      <c r="I73" s="11"/>
      <c r="J73" s="11" t="s">
        <v>40</v>
      </c>
      <c r="K73" s="11" t="s">
        <v>77</v>
      </c>
      <c r="L73" s="9">
        <v>43000</v>
      </c>
      <c r="M73" s="8">
        <v>85</v>
      </c>
      <c r="N73" s="9">
        <v>3655000</v>
      </c>
      <c r="O73" s="8">
        <v>0</v>
      </c>
      <c r="P73" s="9">
        <v>0</v>
      </c>
      <c r="Q73" s="8">
        <v>229</v>
      </c>
      <c r="R73" s="9">
        <v>133042000</v>
      </c>
      <c r="S73" s="11" t="s">
        <v>85</v>
      </c>
      <c r="T73" s="11" t="s">
        <v>65</v>
      </c>
      <c r="U73" s="11" t="s">
        <v>33</v>
      </c>
      <c r="V73" s="11"/>
      <c r="W73" s="11"/>
      <c r="X73" s="11" t="s">
        <v>69</v>
      </c>
    </row>
    <row r="74" spans="2:24" outlineLevel="2" x14ac:dyDescent="0.25">
      <c r="C74" s="11" t="s">
        <v>35</v>
      </c>
      <c r="D74" s="11" t="s">
        <v>44</v>
      </c>
      <c r="E74" s="11" t="s">
        <v>52</v>
      </c>
      <c r="F74" s="5">
        <v>44983</v>
      </c>
      <c r="G74" s="11" t="s">
        <v>2</v>
      </c>
      <c r="H74" s="5"/>
      <c r="I74" s="11"/>
      <c r="J74" s="11" t="s">
        <v>40</v>
      </c>
      <c r="K74" s="11" t="s">
        <v>77</v>
      </c>
      <c r="L74" s="9">
        <v>43000</v>
      </c>
      <c r="M74" s="8">
        <v>85</v>
      </c>
      <c r="N74" s="9">
        <v>3655000</v>
      </c>
      <c r="O74" s="8">
        <v>0</v>
      </c>
      <c r="P74" s="9">
        <v>0</v>
      </c>
      <c r="Q74" s="8">
        <v>314</v>
      </c>
      <c r="R74" s="9">
        <v>136697000</v>
      </c>
      <c r="S74" s="11" t="s">
        <v>85</v>
      </c>
      <c r="T74" s="11" t="s">
        <v>65</v>
      </c>
      <c r="U74" s="11" t="s">
        <v>33</v>
      </c>
      <c r="V74" s="11"/>
      <c r="W74" s="11"/>
      <c r="X74" s="11" t="s">
        <v>69</v>
      </c>
    </row>
    <row r="75" spans="2:24" outlineLevel="2" x14ac:dyDescent="0.25">
      <c r="C75" s="11" t="s">
        <v>35</v>
      </c>
      <c r="D75" s="11" t="s">
        <v>44</v>
      </c>
      <c r="E75" s="11" t="s">
        <v>52</v>
      </c>
      <c r="F75" s="5">
        <v>44984</v>
      </c>
      <c r="G75" s="11" t="s">
        <v>64</v>
      </c>
      <c r="H75" s="5"/>
      <c r="I75" s="11"/>
      <c r="J75" s="11" t="s">
        <v>40</v>
      </c>
      <c r="K75" s="11" t="s">
        <v>77</v>
      </c>
      <c r="L75" s="9">
        <v>43000</v>
      </c>
      <c r="M75" s="8">
        <v>299</v>
      </c>
      <c r="N75" s="9">
        <v>12857000</v>
      </c>
      <c r="O75" s="8">
        <v>0</v>
      </c>
      <c r="P75" s="9">
        <v>0</v>
      </c>
      <c r="Q75" s="8">
        <v>564</v>
      </c>
      <c r="R75" s="9">
        <v>149554000</v>
      </c>
      <c r="S75" s="11" t="s">
        <v>85</v>
      </c>
      <c r="T75" s="11" t="s">
        <v>65</v>
      </c>
      <c r="U75" s="11" t="s">
        <v>33</v>
      </c>
      <c r="V75" s="11"/>
      <c r="W75" s="11"/>
      <c r="X75" s="11" t="s">
        <v>69</v>
      </c>
    </row>
    <row r="76" spans="2:24" outlineLevel="1" x14ac:dyDescent="0.25">
      <c r="B76" s="2" t="s">
        <v>97</v>
      </c>
      <c r="M76" s="7">
        <v>581</v>
      </c>
      <c r="N76" s="10">
        <v>20916000</v>
      </c>
      <c r="O76" s="7">
        <v>0</v>
      </c>
      <c r="P76" s="10">
        <v>0</v>
      </c>
      <c r="Q76" s="7">
        <v>0</v>
      </c>
      <c r="R76" s="10">
        <v>0</v>
      </c>
    </row>
    <row r="77" spans="2:24" outlineLevel="2" x14ac:dyDescent="0.25">
      <c r="C77" s="11" t="s">
        <v>35</v>
      </c>
      <c r="D77" s="11" t="s">
        <v>15</v>
      </c>
      <c r="E77" s="11" t="s">
        <v>91</v>
      </c>
      <c r="F77" s="5">
        <v>44982</v>
      </c>
      <c r="G77" s="11" t="s">
        <v>66</v>
      </c>
      <c r="H77" s="5"/>
      <c r="I77" s="11"/>
      <c r="J77" s="11" t="s">
        <v>40</v>
      </c>
      <c r="K77" s="11" t="s">
        <v>77</v>
      </c>
      <c r="L77" s="9">
        <v>36000</v>
      </c>
      <c r="M77" s="8">
        <v>85</v>
      </c>
      <c r="N77" s="9">
        <v>3060000</v>
      </c>
      <c r="O77" s="8">
        <v>0</v>
      </c>
      <c r="P77" s="9">
        <v>0</v>
      </c>
      <c r="Q77" s="8">
        <v>390</v>
      </c>
      <c r="R77" s="9">
        <v>214645948</v>
      </c>
      <c r="S77" s="11" t="s">
        <v>85</v>
      </c>
      <c r="T77" s="11" t="s">
        <v>65</v>
      </c>
      <c r="U77" s="11" t="s">
        <v>33</v>
      </c>
      <c r="V77" s="11"/>
      <c r="W77" s="11"/>
      <c r="X77" s="11" t="s">
        <v>69</v>
      </c>
    </row>
    <row r="78" spans="2:24" outlineLevel="2" x14ac:dyDescent="0.25">
      <c r="C78" s="11" t="s">
        <v>35</v>
      </c>
      <c r="D78" s="11" t="s">
        <v>15</v>
      </c>
      <c r="E78" s="11" t="s">
        <v>91</v>
      </c>
      <c r="F78" s="5">
        <v>44983</v>
      </c>
      <c r="G78" s="11" t="s">
        <v>2</v>
      </c>
      <c r="H78" s="5"/>
      <c r="I78" s="11"/>
      <c r="J78" s="11" t="s">
        <v>40</v>
      </c>
      <c r="K78" s="11" t="s">
        <v>77</v>
      </c>
      <c r="L78" s="9">
        <v>36000</v>
      </c>
      <c r="M78" s="8">
        <v>170</v>
      </c>
      <c r="N78" s="9">
        <v>6120000</v>
      </c>
      <c r="O78" s="8">
        <v>0</v>
      </c>
      <c r="P78" s="9">
        <v>0</v>
      </c>
      <c r="Q78" s="8">
        <v>560</v>
      </c>
      <c r="R78" s="9">
        <v>220765948</v>
      </c>
      <c r="S78" s="11" t="s">
        <v>85</v>
      </c>
      <c r="T78" s="11" t="s">
        <v>65</v>
      </c>
      <c r="U78" s="11" t="s">
        <v>33</v>
      </c>
      <c r="V78" s="11"/>
      <c r="W78" s="11"/>
      <c r="X78" s="11" t="s">
        <v>69</v>
      </c>
    </row>
    <row r="79" spans="2:24" outlineLevel="2" x14ac:dyDescent="0.25">
      <c r="C79" s="11" t="s">
        <v>35</v>
      </c>
      <c r="D79" s="11" t="s">
        <v>15</v>
      </c>
      <c r="E79" s="11" t="s">
        <v>91</v>
      </c>
      <c r="F79" s="5">
        <v>44984</v>
      </c>
      <c r="G79" s="11" t="s">
        <v>64</v>
      </c>
      <c r="H79" s="5"/>
      <c r="I79" s="11"/>
      <c r="J79" s="11" t="s">
        <v>40</v>
      </c>
      <c r="K79" s="11" t="s">
        <v>77</v>
      </c>
      <c r="L79" s="9">
        <v>36000</v>
      </c>
      <c r="M79" s="8">
        <v>156</v>
      </c>
      <c r="N79" s="9">
        <v>5616000</v>
      </c>
      <c r="O79" s="8">
        <v>0</v>
      </c>
      <c r="P79" s="9">
        <v>0</v>
      </c>
      <c r="Q79" s="8">
        <v>712</v>
      </c>
      <c r="R79" s="9">
        <v>226381948</v>
      </c>
      <c r="S79" s="11" t="s">
        <v>85</v>
      </c>
      <c r="T79" s="11" t="s">
        <v>65</v>
      </c>
      <c r="U79" s="11" t="s">
        <v>33</v>
      </c>
      <c r="V79" s="11"/>
      <c r="W79" s="11"/>
      <c r="X79" s="11" t="s">
        <v>69</v>
      </c>
    </row>
    <row r="80" spans="2:24" outlineLevel="2" x14ac:dyDescent="0.25">
      <c r="C80" s="11" t="s">
        <v>35</v>
      </c>
      <c r="D80" s="11" t="s">
        <v>15</v>
      </c>
      <c r="E80" s="11" t="s">
        <v>91</v>
      </c>
      <c r="F80" s="5">
        <v>44984</v>
      </c>
      <c r="G80" s="11" t="s">
        <v>93</v>
      </c>
      <c r="H80" s="5"/>
      <c r="I80" s="11"/>
      <c r="J80" s="11" t="s">
        <v>40</v>
      </c>
      <c r="K80" s="11" t="s">
        <v>77</v>
      </c>
      <c r="L80" s="9">
        <v>36000</v>
      </c>
      <c r="M80" s="8">
        <v>170</v>
      </c>
      <c r="N80" s="9">
        <v>6120000</v>
      </c>
      <c r="O80" s="8">
        <v>0</v>
      </c>
      <c r="P80" s="9">
        <v>0</v>
      </c>
      <c r="Q80" s="8">
        <v>882</v>
      </c>
      <c r="R80" s="9">
        <v>232501948</v>
      </c>
      <c r="S80" s="11" t="s">
        <v>85</v>
      </c>
      <c r="T80" s="11" t="s">
        <v>65</v>
      </c>
      <c r="U80" s="11" t="s">
        <v>33</v>
      </c>
      <c r="V80" s="11"/>
      <c r="W80" s="11"/>
      <c r="X80" s="11" t="s">
        <v>69</v>
      </c>
    </row>
    <row r="81" spans="2:24" outlineLevel="1" x14ac:dyDescent="0.25">
      <c r="B81" s="2" t="s">
        <v>43</v>
      </c>
      <c r="M81" s="7">
        <v>1142</v>
      </c>
      <c r="N81" s="10">
        <v>79226250</v>
      </c>
      <c r="O81" s="7">
        <v>0</v>
      </c>
      <c r="P81" s="10">
        <v>0</v>
      </c>
      <c r="Q81" s="7">
        <v>0</v>
      </c>
      <c r="R81" s="10">
        <v>0</v>
      </c>
    </row>
    <row r="82" spans="2:24" outlineLevel="2" x14ac:dyDescent="0.25">
      <c r="C82" s="11" t="s">
        <v>35</v>
      </c>
      <c r="D82" s="11" t="s">
        <v>87</v>
      </c>
      <c r="E82" s="11" t="s">
        <v>55</v>
      </c>
      <c r="F82" s="5">
        <v>44984</v>
      </c>
      <c r="G82" s="11" t="s">
        <v>64</v>
      </c>
      <c r="H82" s="5"/>
      <c r="I82" s="11"/>
      <c r="J82" s="11" t="s">
        <v>40</v>
      </c>
      <c r="K82" s="11" t="s">
        <v>77</v>
      </c>
      <c r="L82" s="9">
        <v>69375</v>
      </c>
      <c r="M82" s="8">
        <v>310</v>
      </c>
      <c r="N82" s="9">
        <v>21506250</v>
      </c>
      <c r="O82" s="8">
        <v>0</v>
      </c>
      <c r="P82" s="9">
        <v>0</v>
      </c>
      <c r="Q82" s="8">
        <v>3302</v>
      </c>
      <c r="R82" s="9">
        <v>2419800000</v>
      </c>
      <c r="S82" s="11" t="s">
        <v>85</v>
      </c>
      <c r="T82" s="11" t="s">
        <v>65</v>
      </c>
      <c r="U82" s="11" t="s">
        <v>33</v>
      </c>
      <c r="V82" s="11"/>
      <c r="W82" s="11"/>
      <c r="X82" s="11" t="s">
        <v>69</v>
      </c>
    </row>
    <row r="83" spans="2:24" outlineLevel="2" x14ac:dyDescent="0.25">
      <c r="C83" s="11" t="s">
        <v>35</v>
      </c>
      <c r="D83" s="11" t="s">
        <v>87</v>
      </c>
      <c r="E83" s="11" t="s">
        <v>55</v>
      </c>
      <c r="F83" s="5">
        <v>44984</v>
      </c>
      <c r="G83" s="11" t="s">
        <v>93</v>
      </c>
      <c r="H83" s="5"/>
      <c r="I83" s="11"/>
      <c r="J83" s="11" t="s">
        <v>40</v>
      </c>
      <c r="K83" s="11" t="s">
        <v>77</v>
      </c>
      <c r="L83" s="9">
        <v>69375</v>
      </c>
      <c r="M83" s="8">
        <v>832</v>
      </c>
      <c r="N83" s="9">
        <v>57720000</v>
      </c>
      <c r="O83" s="8">
        <v>0</v>
      </c>
      <c r="P83" s="9">
        <v>0</v>
      </c>
      <c r="Q83" s="8">
        <v>4134</v>
      </c>
      <c r="R83" s="9">
        <v>2477520000</v>
      </c>
      <c r="S83" s="11" t="s">
        <v>85</v>
      </c>
      <c r="T83" s="11" t="s">
        <v>65</v>
      </c>
      <c r="U83" s="11" t="s">
        <v>33</v>
      </c>
      <c r="V83" s="11"/>
      <c r="W83" s="11"/>
      <c r="X83" s="11" t="s">
        <v>69</v>
      </c>
    </row>
    <row r="84" spans="2:24" outlineLevel="1" x14ac:dyDescent="0.25">
      <c r="B84" s="2" t="s">
        <v>62</v>
      </c>
      <c r="M84" s="7">
        <v>170</v>
      </c>
      <c r="N84" s="10">
        <v>6290000</v>
      </c>
      <c r="O84" s="7">
        <v>0</v>
      </c>
      <c r="P84" s="10">
        <v>0</v>
      </c>
      <c r="Q84" s="7">
        <v>111</v>
      </c>
      <c r="R84" s="10">
        <v>34817000</v>
      </c>
    </row>
    <row r="85" spans="2:24" outlineLevel="2" x14ac:dyDescent="0.25">
      <c r="C85" s="11" t="s">
        <v>35</v>
      </c>
      <c r="D85" s="11" t="s">
        <v>21</v>
      </c>
      <c r="E85" s="11" t="s">
        <v>34</v>
      </c>
      <c r="F85" s="5">
        <v>44982</v>
      </c>
      <c r="G85" s="11" t="s">
        <v>66</v>
      </c>
      <c r="H85" s="5"/>
      <c r="I85" s="11"/>
      <c r="J85" s="11" t="s">
        <v>40</v>
      </c>
      <c r="K85" s="11" t="s">
        <v>77</v>
      </c>
      <c r="L85" s="9">
        <v>37000</v>
      </c>
      <c r="M85" s="8">
        <v>85</v>
      </c>
      <c r="N85" s="9">
        <v>3145000</v>
      </c>
      <c r="O85" s="8">
        <v>0</v>
      </c>
      <c r="P85" s="9">
        <v>0</v>
      </c>
      <c r="Q85" s="8">
        <v>33</v>
      </c>
      <c r="R85" s="9">
        <v>31672000</v>
      </c>
      <c r="S85" s="11" t="s">
        <v>85</v>
      </c>
      <c r="T85" s="11" t="s">
        <v>65</v>
      </c>
      <c r="U85" s="11" t="s">
        <v>33</v>
      </c>
      <c r="V85" s="11"/>
      <c r="W85" s="11"/>
      <c r="X85" s="11" t="s">
        <v>69</v>
      </c>
    </row>
    <row r="86" spans="2:24" outlineLevel="2" x14ac:dyDescent="0.25">
      <c r="C86" s="11" t="s">
        <v>35</v>
      </c>
      <c r="D86" s="11" t="s">
        <v>21</v>
      </c>
      <c r="E86" s="11" t="s">
        <v>34</v>
      </c>
      <c r="F86" s="5">
        <v>44985</v>
      </c>
      <c r="G86" s="11" t="s">
        <v>61</v>
      </c>
      <c r="H86" s="5"/>
      <c r="I86" s="11"/>
      <c r="J86" s="11" t="s">
        <v>40</v>
      </c>
      <c r="K86" s="11" t="s">
        <v>77</v>
      </c>
      <c r="L86" s="9">
        <v>37000</v>
      </c>
      <c r="M86" s="8">
        <v>85</v>
      </c>
      <c r="N86" s="9">
        <v>3145000</v>
      </c>
      <c r="O86" s="8">
        <v>0</v>
      </c>
      <c r="P86" s="9">
        <v>0</v>
      </c>
      <c r="Q86" s="8">
        <v>111</v>
      </c>
      <c r="R86" s="9">
        <v>34817000</v>
      </c>
      <c r="S86" s="11" t="s">
        <v>85</v>
      </c>
      <c r="T86" s="11" t="s">
        <v>65</v>
      </c>
      <c r="U86" s="11" t="s">
        <v>33</v>
      </c>
      <c r="V86" s="11"/>
      <c r="W86" s="11"/>
      <c r="X86" s="11" t="s">
        <v>69</v>
      </c>
    </row>
    <row r="87" spans="2:24" outlineLevel="1" x14ac:dyDescent="0.25">
      <c r="B87" s="2" t="s">
        <v>14</v>
      </c>
      <c r="M87" s="7">
        <v>540</v>
      </c>
      <c r="N87" s="10">
        <v>19011780</v>
      </c>
      <c r="O87" s="7">
        <v>0</v>
      </c>
      <c r="P87" s="10">
        <v>0</v>
      </c>
      <c r="Q87" s="7">
        <v>0</v>
      </c>
      <c r="R87" s="10">
        <v>0</v>
      </c>
    </row>
    <row r="88" spans="2:24" outlineLevel="2" x14ac:dyDescent="0.25">
      <c r="C88" s="11" t="s">
        <v>35</v>
      </c>
      <c r="D88" s="11" t="s">
        <v>38</v>
      </c>
      <c r="E88" s="11" t="s">
        <v>22</v>
      </c>
      <c r="F88" s="5">
        <v>44984</v>
      </c>
      <c r="G88" s="11" t="s">
        <v>64</v>
      </c>
      <c r="H88" s="5"/>
      <c r="I88" s="11"/>
      <c r="J88" s="11" t="s">
        <v>40</v>
      </c>
      <c r="K88" s="11" t="s">
        <v>77</v>
      </c>
      <c r="L88" s="9">
        <v>35207</v>
      </c>
      <c r="M88" s="8">
        <v>140</v>
      </c>
      <c r="N88" s="9">
        <v>4928980</v>
      </c>
      <c r="O88" s="8">
        <v>0</v>
      </c>
      <c r="P88" s="9">
        <v>0</v>
      </c>
      <c r="Q88" s="8">
        <v>1485</v>
      </c>
      <c r="R88" s="9">
        <v>643584725</v>
      </c>
      <c r="S88" s="11" t="s">
        <v>85</v>
      </c>
      <c r="T88" s="11" t="s">
        <v>65</v>
      </c>
      <c r="U88" s="11" t="s">
        <v>33</v>
      </c>
      <c r="V88" s="11"/>
      <c r="W88" s="11"/>
      <c r="X88" s="11" t="s">
        <v>69</v>
      </c>
    </row>
    <row r="89" spans="2:24" outlineLevel="2" x14ac:dyDescent="0.25">
      <c r="C89" s="11" t="s">
        <v>35</v>
      </c>
      <c r="D89" s="11" t="s">
        <v>38</v>
      </c>
      <c r="E89" s="11" t="s">
        <v>22</v>
      </c>
      <c r="F89" s="5">
        <v>44984</v>
      </c>
      <c r="G89" s="11" t="s">
        <v>93</v>
      </c>
      <c r="H89" s="5"/>
      <c r="I89" s="11"/>
      <c r="J89" s="11" t="s">
        <v>40</v>
      </c>
      <c r="K89" s="11" t="s">
        <v>77</v>
      </c>
      <c r="L89" s="9">
        <v>35207</v>
      </c>
      <c r="M89" s="8">
        <v>400</v>
      </c>
      <c r="N89" s="9">
        <v>14082800</v>
      </c>
      <c r="O89" s="8">
        <v>0</v>
      </c>
      <c r="P89" s="9">
        <v>0</v>
      </c>
      <c r="Q89" s="8">
        <v>1885</v>
      </c>
      <c r="R89" s="9">
        <v>657667525</v>
      </c>
      <c r="S89" s="11" t="s">
        <v>85</v>
      </c>
      <c r="T89" s="11" t="s">
        <v>65</v>
      </c>
      <c r="U89" s="11" t="s">
        <v>33</v>
      </c>
      <c r="V89" s="11"/>
      <c r="W89" s="11"/>
      <c r="X89" s="11" t="s">
        <v>69</v>
      </c>
    </row>
    <row r="90" spans="2:24" outlineLevel="1" x14ac:dyDescent="0.25">
      <c r="B90" s="2" t="s">
        <v>36</v>
      </c>
      <c r="M90" s="7">
        <v>232</v>
      </c>
      <c r="N90" s="10">
        <v>7530720</v>
      </c>
      <c r="O90" s="7">
        <v>0</v>
      </c>
      <c r="P90" s="10">
        <v>0</v>
      </c>
      <c r="Q90" s="7">
        <v>0</v>
      </c>
      <c r="R90" s="10">
        <v>0</v>
      </c>
    </row>
    <row r="91" spans="2:24" outlineLevel="2" x14ac:dyDescent="0.25">
      <c r="C91" s="11" t="s">
        <v>35</v>
      </c>
      <c r="D91" s="11" t="s">
        <v>9</v>
      </c>
      <c r="E91" s="11" t="s">
        <v>12</v>
      </c>
      <c r="F91" s="5">
        <v>44984</v>
      </c>
      <c r="G91" s="11" t="s">
        <v>64</v>
      </c>
      <c r="H91" s="5"/>
      <c r="I91" s="11"/>
      <c r="J91" s="11" t="s">
        <v>40</v>
      </c>
      <c r="K91" s="11" t="s">
        <v>77</v>
      </c>
      <c r="L91" s="9">
        <v>32460</v>
      </c>
      <c r="M91" s="8">
        <v>232</v>
      </c>
      <c r="N91" s="9">
        <v>7530720</v>
      </c>
      <c r="O91" s="8">
        <v>0</v>
      </c>
      <c r="P91" s="9">
        <v>0</v>
      </c>
      <c r="Q91" s="8">
        <v>616</v>
      </c>
      <c r="R91" s="9">
        <v>139642920</v>
      </c>
      <c r="S91" s="11" t="s">
        <v>85</v>
      </c>
      <c r="T91" s="11" t="s">
        <v>65</v>
      </c>
      <c r="U91" s="11" t="s">
        <v>33</v>
      </c>
      <c r="V91" s="11"/>
      <c r="W91" s="11"/>
      <c r="X91" s="11" t="s">
        <v>69</v>
      </c>
    </row>
    <row r="92" spans="2:24" outlineLevel="1" x14ac:dyDescent="0.25">
      <c r="B92" s="2" t="s">
        <v>58</v>
      </c>
      <c r="M92" s="7">
        <v>360</v>
      </c>
      <c r="N92" s="10">
        <v>12992760</v>
      </c>
      <c r="O92" s="7">
        <v>0</v>
      </c>
      <c r="P92" s="10">
        <v>0</v>
      </c>
      <c r="Q92" s="7">
        <v>0</v>
      </c>
      <c r="R92" s="10">
        <v>0</v>
      </c>
    </row>
    <row r="93" spans="2:24" outlineLevel="2" x14ac:dyDescent="0.25">
      <c r="C93" s="11" t="s">
        <v>35</v>
      </c>
      <c r="D93" s="11" t="s">
        <v>31</v>
      </c>
      <c r="E93" s="11" t="s">
        <v>68</v>
      </c>
      <c r="F93" s="5">
        <v>44984</v>
      </c>
      <c r="G93" s="11" t="s">
        <v>64</v>
      </c>
      <c r="H93" s="5"/>
      <c r="I93" s="11"/>
      <c r="J93" s="11" t="s">
        <v>40</v>
      </c>
      <c r="K93" s="11" t="s">
        <v>77</v>
      </c>
      <c r="L93" s="9">
        <v>36091</v>
      </c>
      <c r="M93" s="8">
        <v>120</v>
      </c>
      <c r="N93" s="9">
        <v>4330920</v>
      </c>
      <c r="O93" s="8">
        <v>0</v>
      </c>
      <c r="P93" s="9">
        <v>0</v>
      </c>
      <c r="Q93" s="8">
        <v>1274</v>
      </c>
      <c r="R93" s="9">
        <v>443161389</v>
      </c>
      <c r="S93" s="11" t="s">
        <v>85</v>
      </c>
      <c r="T93" s="11" t="s">
        <v>65</v>
      </c>
      <c r="U93" s="11" t="s">
        <v>33</v>
      </c>
      <c r="V93" s="11"/>
      <c r="W93" s="11"/>
      <c r="X93" s="11" t="s">
        <v>69</v>
      </c>
    </row>
    <row r="94" spans="2:24" outlineLevel="2" x14ac:dyDescent="0.25">
      <c r="C94" s="11" t="s">
        <v>35</v>
      </c>
      <c r="D94" s="11" t="s">
        <v>31</v>
      </c>
      <c r="E94" s="11" t="s">
        <v>68</v>
      </c>
      <c r="F94" s="5">
        <v>44984</v>
      </c>
      <c r="G94" s="11" t="s">
        <v>93</v>
      </c>
      <c r="H94" s="5"/>
      <c r="I94" s="11"/>
      <c r="J94" s="11" t="s">
        <v>40</v>
      </c>
      <c r="K94" s="11" t="s">
        <v>77</v>
      </c>
      <c r="L94" s="9">
        <v>36091</v>
      </c>
      <c r="M94" s="8">
        <v>240</v>
      </c>
      <c r="N94" s="9">
        <v>8661840</v>
      </c>
      <c r="O94" s="8">
        <v>0</v>
      </c>
      <c r="P94" s="9">
        <v>0</v>
      </c>
      <c r="Q94" s="8">
        <v>1514</v>
      </c>
      <c r="R94" s="9">
        <v>451823229</v>
      </c>
      <c r="S94" s="11" t="s">
        <v>85</v>
      </c>
      <c r="T94" s="11" t="s">
        <v>65</v>
      </c>
      <c r="U94" s="11" t="s">
        <v>33</v>
      </c>
      <c r="V94" s="11"/>
      <c r="W94" s="11"/>
      <c r="X94" s="11" t="s">
        <v>69</v>
      </c>
    </row>
    <row r="95" spans="2:24" outlineLevel="1" x14ac:dyDescent="0.25">
      <c r="B95" s="2" t="s">
        <v>13</v>
      </c>
      <c r="M95" s="7">
        <v>100</v>
      </c>
      <c r="N95" s="10">
        <v>7083100</v>
      </c>
      <c r="O95" s="7">
        <v>0</v>
      </c>
      <c r="P95" s="10">
        <v>0</v>
      </c>
      <c r="Q95" s="7">
        <v>152</v>
      </c>
      <c r="R95" s="10">
        <v>90947004</v>
      </c>
    </row>
    <row r="96" spans="2:24" outlineLevel="2" x14ac:dyDescent="0.25">
      <c r="C96" s="11" t="s">
        <v>35</v>
      </c>
      <c r="D96" s="11" t="s">
        <v>25</v>
      </c>
      <c r="E96" s="11" t="s">
        <v>23</v>
      </c>
      <c r="F96" s="5">
        <v>44983</v>
      </c>
      <c r="G96" s="11" t="s">
        <v>2</v>
      </c>
      <c r="H96" s="5"/>
      <c r="I96" s="11"/>
      <c r="J96" s="11" t="s">
        <v>40</v>
      </c>
      <c r="K96" s="11" t="s">
        <v>77</v>
      </c>
      <c r="L96" s="9">
        <v>70831</v>
      </c>
      <c r="M96" s="8">
        <v>40</v>
      </c>
      <c r="N96" s="9">
        <v>2833240</v>
      </c>
      <c r="O96" s="8">
        <v>0</v>
      </c>
      <c r="P96" s="9">
        <v>0</v>
      </c>
      <c r="Q96" s="8">
        <v>108</v>
      </c>
      <c r="R96" s="9">
        <v>86697144</v>
      </c>
      <c r="S96" s="11" t="s">
        <v>85</v>
      </c>
      <c r="T96" s="11" t="s">
        <v>65</v>
      </c>
      <c r="U96" s="11" t="s">
        <v>33</v>
      </c>
      <c r="V96" s="11"/>
      <c r="W96" s="11"/>
      <c r="X96" s="11" t="s">
        <v>69</v>
      </c>
    </row>
    <row r="97" spans="3:24" outlineLevel="2" x14ac:dyDescent="0.25">
      <c r="C97" s="11" t="s">
        <v>35</v>
      </c>
      <c r="D97" s="11" t="s">
        <v>25</v>
      </c>
      <c r="E97" s="11" t="s">
        <v>23</v>
      </c>
      <c r="F97" s="5">
        <v>44985</v>
      </c>
      <c r="G97" s="11" t="s">
        <v>61</v>
      </c>
      <c r="H97" s="5"/>
      <c r="I97" s="11"/>
      <c r="J97" s="11" t="s">
        <v>40</v>
      </c>
      <c r="K97" s="11" t="s">
        <v>77</v>
      </c>
      <c r="L97" s="9">
        <v>70831</v>
      </c>
      <c r="M97" s="8">
        <v>60</v>
      </c>
      <c r="N97" s="9">
        <v>4249860</v>
      </c>
      <c r="O97" s="8">
        <v>0</v>
      </c>
      <c r="P97" s="9">
        <v>0</v>
      </c>
      <c r="Q97" s="8">
        <v>152</v>
      </c>
      <c r="R97" s="9">
        <v>90947004</v>
      </c>
      <c r="S97" s="11" t="s">
        <v>85</v>
      </c>
      <c r="T97" s="11" t="s">
        <v>65</v>
      </c>
      <c r="U97" s="11" t="s">
        <v>33</v>
      </c>
      <c r="V97" s="11"/>
      <c r="W97" s="11"/>
      <c r="X97" s="11" t="s">
        <v>69</v>
      </c>
    </row>
    <row r="98" spans="3:24" x14ac:dyDescent="0.25">
      <c r="C98" s="12" t="s">
        <v>45</v>
      </c>
      <c r="M98" s="7">
        <v>14238</v>
      </c>
      <c r="N98" s="10">
        <v>731650550</v>
      </c>
      <c r="O98" s="7">
        <v>0</v>
      </c>
      <c r="P98" s="10">
        <v>0</v>
      </c>
      <c r="Q98" s="7">
        <v>13819</v>
      </c>
      <c r="R98" s="10">
        <v>8945045537</v>
      </c>
    </row>
  </sheetData>
  <mergeCells count="21">
    <mergeCell ref="A1:V1"/>
    <mergeCell ref="A2:V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N3"/>
    <mergeCell ref="O3:P3"/>
    <mergeCell ref="Q3:R3"/>
    <mergeCell ref="S3:S4"/>
    <mergeCell ref="T3:T4"/>
    <mergeCell ref="U3:U4"/>
    <mergeCell ref="V3:V4"/>
    <mergeCell ref="W3:W4"/>
    <mergeCell ref="X3:X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D3" sqref="D3:D21"/>
    </sheetView>
  </sheetViews>
  <sheetFormatPr defaultRowHeight="15" x14ac:dyDescent="0.25"/>
  <cols>
    <col min="1" max="1" width="18.42578125" customWidth="1"/>
    <col min="3" max="3" width="45" customWidth="1"/>
    <col min="4" max="4" width="21.42578125" customWidth="1"/>
  </cols>
  <sheetData>
    <row r="1" spans="1:4" ht="20.25" x14ac:dyDescent="0.3">
      <c r="A1" s="28" t="s">
        <v>111</v>
      </c>
      <c r="B1" s="28"/>
      <c r="C1" s="28"/>
      <c r="D1" s="28"/>
    </row>
    <row r="2" spans="1:4" ht="20.25" x14ac:dyDescent="0.3">
      <c r="A2" s="14" t="s">
        <v>98</v>
      </c>
      <c r="B2" s="29" t="s">
        <v>99</v>
      </c>
      <c r="C2" s="30"/>
      <c r="D2" s="14" t="s">
        <v>24</v>
      </c>
    </row>
    <row r="3" spans="1:4" ht="18.75" x14ac:dyDescent="0.3">
      <c r="A3" s="15" t="s">
        <v>1</v>
      </c>
      <c r="B3" s="15" t="s">
        <v>59</v>
      </c>
      <c r="C3" s="16"/>
      <c r="D3" s="17">
        <f>SUMIFS('Báo cáo'!$M$7:$M$97,'Báo cáo'!$D$7:$D$97,Sheet1!$A3)</f>
        <v>524</v>
      </c>
    </row>
    <row r="4" spans="1:4" ht="18.75" x14ac:dyDescent="0.3">
      <c r="A4" s="15" t="s">
        <v>27</v>
      </c>
      <c r="B4" s="15" t="s">
        <v>17</v>
      </c>
      <c r="C4" s="16"/>
      <c r="D4" s="17">
        <f>SUMIFS('Báo cáo'!$M$7:$M$97,'Báo cáo'!$D$7:$D$97,Sheet1!$A4)</f>
        <v>130</v>
      </c>
    </row>
    <row r="5" spans="1:4" ht="18.75" x14ac:dyDescent="0.3">
      <c r="A5" s="15" t="s">
        <v>100</v>
      </c>
      <c r="B5" s="15" t="s">
        <v>101</v>
      </c>
      <c r="C5" s="16"/>
      <c r="D5" s="17">
        <f>SUMIFS('Báo cáo'!$M$7:$M$97,'Báo cáo'!$D$7:$D$97,Sheet1!$A5)</f>
        <v>0</v>
      </c>
    </row>
    <row r="6" spans="1:4" ht="18.75" x14ac:dyDescent="0.3">
      <c r="A6" s="15" t="s">
        <v>102</v>
      </c>
      <c r="B6" s="15" t="s">
        <v>103</v>
      </c>
      <c r="C6" s="16"/>
      <c r="D6" s="17">
        <f>SUMIFS('Báo cáo'!$M$7:$M$97,'Báo cáo'!$D$7:$D$97,Sheet1!$A6)</f>
        <v>0</v>
      </c>
    </row>
    <row r="7" spans="1:4" ht="18.75" x14ac:dyDescent="0.3">
      <c r="A7" s="15" t="s">
        <v>82</v>
      </c>
      <c r="B7" s="31" t="s">
        <v>81</v>
      </c>
      <c r="C7" s="32"/>
      <c r="D7" s="17">
        <f>SUMIFS('Báo cáo'!$M$7:$M$97,'Báo cáo'!$D$7:$D$97,Sheet1!$A7)</f>
        <v>1687</v>
      </c>
    </row>
    <row r="8" spans="1:4" ht="18.75" x14ac:dyDescent="0.3">
      <c r="A8" s="15" t="s">
        <v>11</v>
      </c>
      <c r="B8" s="15" t="s">
        <v>54</v>
      </c>
      <c r="C8" s="16"/>
      <c r="D8" s="17">
        <f>SUMIFS('Báo cáo'!$M$7:$M$97,'Báo cáo'!$D$7:$D$97,Sheet1!$A8)</f>
        <v>2697</v>
      </c>
    </row>
    <row r="9" spans="1:4" ht="18.75" x14ac:dyDescent="0.3">
      <c r="A9" s="15" t="s">
        <v>32</v>
      </c>
      <c r="B9" s="15" t="s">
        <v>48</v>
      </c>
      <c r="C9" s="16"/>
      <c r="D9" s="17">
        <f>SUMIFS('Báo cáo'!$M$7:$M$97,'Báo cáo'!$D$7:$D$97,Sheet1!$A9)</f>
        <v>270</v>
      </c>
    </row>
    <row r="10" spans="1:4" ht="18.75" x14ac:dyDescent="0.3">
      <c r="A10" s="15" t="s">
        <v>90</v>
      </c>
      <c r="B10" s="15" t="s">
        <v>94</v>
      </c>
      <c r="C10" s="16"/>
      <c r="D10" s="17">
        <f>SUMIFS('Báo cáo'!$M$7:$M$97,'Báo cáo'!$D$7:$D$97,Sheet1!$A10)</f>
        <v>572</v>
      </c>
    </row>
    <row r="11" spans="1:4" ht="18.75" x14ac:dyDescent="0.3">
      <c r="A11" s="15" t="s">
        <v>44</v>
      </c>
      <c r="B11" s="15" t="s">
        <v>52</v>
      </c>
      <c r="C11" s="16"/>
      <c r="D11" s="17">
        <f>SUMIFS('Báo cáo'!$M$7:$M$97,'Báo cáo'!$D$7:$D$97,Sheet1!$A11)</f>
        <v>669</v>
      </c>
    </row>
    <row r="12" spans="1:4" ht="18.75" x14ac:dyDescent="0.3">
      <c r="A12" s="15" t="s">
        <v>104</v>
      </c>
      <c r="B12" s="15" t="s">
        <v>105</v>
      </c>
      <c r="C12" s="16"/>
      <c r="D12" s="17">
        <f>SUMIFS('Báo cáo'!$M$7:$M$97,'Báo cáo'!$D$7:$D$97,Sheet1!$A12)</f>
        <v>0</v>
      </c>
    </row>
    <row r="13" spans="1:4" ht="18.75" x14ac:dyDescent="0.3">
      <c r="A13" s="15" t="s">
        <v>106</v>
      </c>
      <c r="B13" s="15" t="s">
        <v>107</v>
      </c>
      <c r="C13" s="16"/>
      <c r="D13" s="17">
        <f>SUMIFS('Báo cáo'!$M$7:$M$97,'Báo cáo'!$D$7:$D$97,Sheet1!$A13)</f>
        <v>0</v>
      </c>
    </row>
    <row r="14" spans="1:4" ht="18.75" x14ac:dyDescent="0.3">
      <c r="A14" s="15" t="s">
        <v>15</v>
      </c>
      <c r="B14" s="15" t="s">
        <v>91</v>
      </c>
      <c r="C14" s="16"/>
      <c r="D14" s="17">
        <f>SUMIFS('Báo cáo'!$M$7:$M$97,'Báo cáo'!$D$7:$D$97,Sheet1!$A14)</f>
        <v>588</v>
      </c>
    </row>
    <row r="15" spans="1:4" ht="18.75" x14ac:dyDescent="0.3">
      <c r="A15" s="15" t="s">
        <v>87</v>
      </c>
      <c r="B15" s="31" t="s">
        <v>55</v>
      </c>
      <c r="C15" s="32"/>
      <c r="D15" s="17">
        <f>SUMIFS('Báo cáo'!$M$7:$M$97,'Báo cáo'!$D$7:$D$97,Sheet1!$A15)</f>
        <v>3582</v>
      </c>
    </row>
    <row r="16" spans="1:4" ht="18.75" x14ac:dyDescent="0.3">
      <c r="A16" s="15" t="s">
        <v>21</v>
      </c>
      <c r="B16" s="15" t="s">
        <v>34</v>
      </c>
      <c r="C16" s="16"/>
      <c r="D16" s="17">
        <f>SUMIFS('Báo cáo'!$M$7:$M$97,'Báo cáo'!$D$7:$D$97,Sheet1!$A16)</f>
        <v>187</v>
      </c>
    </row>
    <row r="17" spans="1:4" ht="18.75" x14ac:dyDescent="0.3">
      <c r="A17" s="15" t="s">
        <v>38</v>
      </c>
      <c r="B17" s="15" t="s">
        <v>22</v>
      </c>
      <c r="C17" s="16"/>
      <c r="D17" s="17">
        <f>SUMIFS('Báo cáo'!$M$7:$M$97,'Báo cáo'!$D$7:$D$97,Sheet1!$A17)</f>
        <v>1540</v>
      </c>
    </row>
    <row r="18" spans="1:4" ht="18.75" x14ac:dyDescent="0.3">
      <c r="A18" s="15" t="s">
        <v>9</v>
      </c>
      <c r="B18" s="15" t="s">
        <v>12</v>
      </c>
      <c r="C18" s="16"/>
      <c r="D18" s="17">
        <f>SUMIFS('Báo cáo'!$M$7:$M$97,'Báo cáo'!$D$7:$D$97,Sheet1!$A18)</f>
        <v>1255</v>
      </c>
    </row>
    <row r="19" spans="1:4" ht="18.75" x14ac:dyDescent="0.3">
      <c r="A19" s="15" t="s">
        <v>31</v>
      </c>
      <c r="B19" s="15" t="s">
        <v>68</v>
      </c>
      <c r="C19" s="16"/>
      <c r="D19" s="17">
        <f>SUMIFS('Báo cáo'!$M$7:$M$97,'Báo cáo'!$D$7:$D$97,Sheet1!$A19)</f>
        <v>410</v>
      </c>
    </row>
    <row r="20" spans="1:4" ht="18.75" x14ac:dyDescent="0.3">
      <c r="A20" s="15" t="s">
        <v>25</v>
      </c>
      <c r="B20" s="15" t="s">
        <v>23</v>
      </c>
      <c r="C20" s="16"/>
      <c r="D20" s="17">
        <f>SUMIFS('Báo cáo'!$M$7:$M$97,'Báo cáo'!$D$7:$D$97,Sheet1!$A20)</f>
        <v>127</v>
      </c>
    </row>
    <row r="21" spans="1:4" ht="18.75" x14ac:dyDescent="0.3">
      <c r="A21" s="15" t="s">
        <v>108</v>
      </c>
      <c r="B21" s="15" t="s">
        <v>109</v>
      </c>
      <c r="C21" s="16"/>
      <c r="D21" s="17">
        <f>SUMIFS('Báo cáo'!$M$7:$M$97,'Báo cáo'!$D$7:$D$97,Sheet1!$A21)</f>
        <v>0</v>
      </c>
    </row>
    <row r="22" spans="1:4" ht="18.75" x14ac:dyDescent="0.3">
      <c r="A22" s="33" t="s">
        <v>110</v>
      </c>
      <c r="B22" s="33"/>
      <c r="C22" s="33"/>
      <c r="D22" s="17">
        <f>SUM(D3:D21)</f>
        <v>14238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2023-04-28T09:17:31Z</dcterms:created>
  <dcterms:modified xsi:type="dcterms:W3CDTF">2023-04-28T09:59:10Z</dcterms:modified>
</cp:coreProperties>
</file>