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KHO\năm 2023\NK THÁNG 2\27022023\"/>
    </mc:Choice>
  </mc:AlternateContent>
  <bookViews>
    <workbookView xWindow="0" yWindow="0" windowWidth="18720" windowHeight="7605"/>
  </bookViews>
  <sheets>
    <sheet name="HN" sheetId="2" r:id="rId1"/>
    <sheet name="Sheet1" sheetId="3" r:id="rId2"/>
  </sheets>
  <definedNames>
    <definedName name="Chi_chú">HN!#REF!</definedName>
    <definedName name="Mã_hàng">HN!$D$6:$D$205</definedName>
    <definedName name="_xlnm.Print_Area" localSheetId="0">HN!$A$1:$M$206</definedName>
    <definedName name="Số_lượng">HN!$E$6:$E$205</definedName>
    <definedName name="STT">HN!$A$6:$A$205</definedName>
    <definedName name="sum">HN!$C$206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N7" i="2" l="1"/>
  <c r="K7" i="2"/>
  <c r="K13" i="2" l="1"/>
  <c r="C206" i="2" l="1"/>
  <c r="K25" i="2" l="1"/>
  <c r="K21" i="2" l="1"/>
  <c r="M21" i="2" s="1"/>
  <c r="K20" i="2"/>
  <c r="M20" i="2" s="1"/>
  <c r="K19" i="2" l="1"/>
  <c r="M19" i="2" s="1"/>
  <c r="M13" i="2" l="1"/>
  <c r="L24" i="2" l="1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M7" i="2"/>
  <c r="K6" i="2"/>
  <c r="M6" i="2" s="1"/>
  <c r="K24" i="2" l="1"/>
  <c r="M24" i="2"/>
</calcChain>
</file>

<file path=xl/sharedStrings.xml><?xml version="1.0" encoding="utf-8"?>
<sst xmlns="http://schemas.openxmlformats.org/spreadsheetml/2006/main" count="225" uniqueCount="54">
  <si>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</si>
  <si>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</si>
  <si>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</si>
  <si>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</si>
  <si>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</si>
  <si>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</si>
  <si>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</si>
  <si>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</si>
  <si>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</si>
  <si>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</si>
  <si>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</si>
  <si>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</si>
  <si>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</si>
  <si>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</si>
  <si>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</si>
  <si>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</si>
  <si>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</si>
  <si>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</si>
  <si>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</si>
  <si>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</si>
  <si>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</si>
  <si>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</si>
  <si>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</si>
  <si>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</si>
  <si>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</si>
  <si>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</si>
  <si>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</si>
  <si>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</si>
  <si>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</si>
  <si>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</si>
  <si>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</si>
  <si>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</si>
  <si>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</si>
  <si>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</si>
  <si>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</si>
  <si>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</si>
  <si>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</si>
  <si>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</si>
  <si>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</si>
  <si>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</si>
  <si>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</si>
  <si>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</si>
  <si>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</si>
  <si>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</si>
  <si>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Thị Miền</t>
  </si>
  <si>
    <t>Bùi Văn Lý</t>
  </si>
  <si>
    <t xml:space="preserve"> </t>
  </si>
  <si>
    <t>CG TAIYAKI 450</t>
  </si>
  <si>
    <t>GA HCXH500</t>
  </si>
  <si>
    <t>Nguyễn Thanh Hoàng</t>
  </si>
  <si>
    <t>NGÀY 27/02/2023</t>
  </si>
  <si>
    <t>ĐÀ NẴNG</t>
  </si>
  <si>
    <t>ĐI OTO</t>
  </si>
  <si>
    <t>thiếu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</si>
</sst>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8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2" fillId="3" borderId="0" xfId="0" applyFont="1" applyFill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208"/>
  <sheetViews>
    <sheetView tabSelected="1" zoomScale="85" zoomScaleNormal="85" workbookViewId="0">
      <selection activeCell="N7" sqref="N7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51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46</v>
      </c>
    </row>
    <row r="2" spans="1:15" ht="22.5">
      <c r="A2" s="69" t="s">
        <v>0</v>
      </c>
      <c r="B2" s="69"/>
      <c r="C2" s="69"/>
      <c r="D2" s="69"/>
      <c r="E2" s="69"/>
      <c r="F2" s="6"/>
      <c r="G2" s="6"/>
      <c r="H2" s="7"/>
      <c r="I2" s="24"/>
      <c r="J2" s="70" t="s">
        <v>1</v>
      </c>
      <c r="K2" s="70"/>
      <c r="L2" s="70"/>
      <c r="M2" s="25"/>
    </row>
    <row r="3" spans="1:15" ht="15.75">
      <c r="A3" s="71" t="s">
        <v>2</v>
      </c>
      <c r="B3" s="71"/>
      <c r="C3" s="71"/>
      <c r="D3" s="71"/>
      <c r="E3" s="71"/>
      <c r="F3" s="7"/>
      <c r="G3" s="7"/>
      <c r="H3" s="7"/>
      <c r="I3" s="24"/>
      <c r="J3" s="72" t="s">
        <v>50</v>
      </c>
      <c r="K3" s="72"/>
      <c r="L3" s="72"/>
      <c r="M3" s="25"/>
    </row>
    <row r="4" spans="1:15" ht="15.75">
      <c r="A4" s="7"/>
      <c r="B4" s="7"/>
      <c r="C4" s="62"/>
      <c r="D4" s="7"/>
      <c r="E4" s="8"/>
      <c r="F4" s="8"/>
      <c r="G4" s="8"/>
      <c r="H4" s="7"/>
      <c r="I4" s="24"/>
      <c r="J4" s="26"/>
      <c r="K4" s="26"/>
      <c r="L4" s="26"/>
      <c r="M4" s="25"/>
    </row>
    <row r="5" spans="1:15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7"/>
      <c r="J5" s="9" t="s">
        <v>11</v>
      </c>
      <c r="K5" s="9" t="s">
        <v>12</v>
      </c>
      <c r="L5" s="9" t="s">
        <v>13</v>
      </c>
      <c r="M5" s="9" t="s">
        <v>14</v>
      </c>
    </row>
    <row r="6" spans="1:15" ht="15" customHeight="1">
      <c r="A6" s="12"/>
      <c r="B6" s="20">
        <v>1262</v>
      </c>
      <c r="C6" s="13"/>
      <c r="D6" s="20"/>
      <c r="E6" s="56"/>
      <c r="F6" s="15"/>
      <c r="G6" s="16"/>
      <c r="H6" s="60"/>
      <c r="I6" s="28"/>
      <c r="J6" s="14" t="s">
        <v>15</v>
      </c>
      <c r="K6" s="29">
        <f t="shared" ref="K6:K23" si="0">SUMIF(Mã_hàng,J6,Số_lượng)</f>
        <v>310</v>
      </c>
      <c r="L6" s="30">
        <v>310</v>
      </c>
      <c r="M6" s="31">
        <f>L6-K6</f>
        <v>0</v>
      </c>
    </row>
    <row r="7" spans="1:15" ht="15" customHeight="1">
      <c r="A7" s="12"/>
      <c r="B7" s="13"/>
      <c r="C7" s="67">
        <v>1</v>
      </c>
      <c r="D7" s="14" t="s">
        <v>15</v>
      </c>
      <c r="E7" s="56">
        <v>52</v>
      </c>
      <c r="F7" s="15"/>
      <c r="G7" s="17"/>
      <c r="H7" s="19"/>
      <c r="I7" s="28"/>
      <c r="J7" s="14" t="s">
        <v>16</v>
      </c>
      <c r="K7" s="29">
        <f>SUMIF(Mã_hàng,J7,Số_lượng)</f>
        <v>241</v>
      </c>
      <c r="L7" s="30">
        <v>241</v>
      </c>
      <c r="M7" s="31">
        <f t="shared" ref="M7:M21" si="1">L7-K7</f>
        <v>0</v>
      </c>
      <c r="N7" s="81">
        <f>241-14</f>
        <v>227</v>
      </c>
      <c r="O7" s="5" t="s">
        <v>53</v>
      </c>
    </row>
    <row r="8" spans="1:15" ht="15" customHeight="1">
      <c r="A8" s="12"/>
      <c r="B8" s="13"/>
      <c r="C8" s="13">
        <v>2</v>
      </c>
      <c r="D8" s="14" t="s">
        <v>15</v>
      </c>
      <c r="E8" s="56">
        <v>52</v>
      </c>
      <c r="F8" s="15"/>
      <c r="G8" s="16"/>
      <c r="H8" s="19"/>
      <c r="I8" s="25"/>
      <c r="J8" s="18" t="s">
        <v>17</v>
      </c>
      <c r="K8" s="29">
        <f t="shared" si="0"/>
        <v>0</v>
      </c>
      <c r="L8" s="30"/>
      <c r="M8" s="31">
        <f t="shared" si="1"/>
        <v>0</v>
      </c>
    </row>
    <row r="9" spans="1:15" ht="15" customHeight="1">
      <c r="A9" s="12"/>
      <c r="B9" s="13"/>
      <c r="C9" s="68">
        <v>3</v>
      </c>
      <c r="D9" s="14" t="s">
        <v>15</v>
      </c>
      <c r="E9" s="56">
        <v>52</v>
      </c>
      <c r="F9" s="15"/>
      <c r="G9" s="16"/>
      <c r="H9" s="19"/>
      <c r="I9" s="25"/>
      <c r="J9" s="18" t="s">
        <v>18</v>
      </c>
      <c r="K9" s="29">
        <f t="shared" si="0"/>
        <v>64</v>
      </c>
      <c r="L9" s="30">
        <v>64</v>
      </c>
      <c r="M9" s="31">
        <f t="shared" si="1"/>
        <v>0</v>
      </c>
    </row>
    <row r="10" spans="1:15" ht="15" customHeight="1">
      <c r="A10" s="12"/>
      <c r="B10" s="13"/>
      <c r="C10" s="78">
        <v>4</v>
      </c>
      <c r="D10" s="14" t="s">
        <v>15</v>
      </c>
      <c r="E10" s="56">
        <v>16</v>
      </c>
      <c r="F10" s="15"/>
      <c r="G10" s="16"/>
      <c r="H10" s="19"/>
      <c r="I10" s="25"/>
      <c r="J10" s="18" t="s">
        <v>19</v>
      </c>
      <c r="K10" s="29">
        <f t="shared" si="0"/>
        <v>0</v>
      </c>
      <c r="L10" s="30"/>
      <c r="M10" s="31">
        <f t="shared" si="1"/>
        <v>0</v>
      </c>
    </row>
    <row r="11" spans="1:15" ht="15" customHeight="1">
      <c r="A11" s="12"/>
      <c r="B11" s="13"/>
      <c r="C11" s="79"/>
      <c r="D11" s="18" t="s">
        <v>18</v>
      </c>
      <c r="E11" s="56">
        <v>44</v>
      </c>
      <c r="F11" s="15"/>
      <c r="G11" s="16"/>
      <c r="H11" s="75" t="s">
        <v>51</v>
      </c>
      <c r="I11" s="25"/>
      <c r="J11" s="18" t="s">
        <v>20</v>
      </c>
      <c r="K11" s="29">
        <f t="shared" si="0"/>
        <v>0</v>
      </c>
      <c r="L11" s="30"/>
      <c r="M11" s="31">
        <f t="shared" si="1"/>
        <v>0</v>
      </c>
    </row>
    <row r="12" spans="1:15" ht="15" customHeight="1">
      <c r="A12" s="12"/>
      <c r="C12" s="13">
        <v>5</v>
      </c>
      <c r="D12" s="20" t="s">
        <v>28</v>
      </c>
      <c r="E12" s="56">
        <v>100</v>
      </c>
      <c r="F12" s="56"/>
      <c r="G12" s="16"/>
      <c r="H12" s="76"/>
      <c r="I12" s="25"/>
      <c r="J12" s="21" t="s">
        <v>21</v>
      </c>
      <c r="K12" s="29">
        <f t="shared" si="0"/>
        <v>120</v>
      </c>
      <c r="L12" s="30">
        <v>120</v>
      </c>
      <c r="M12" s="31">
        <f t="shared" si="1"/>
        <v>0</v>
      </c>
    </row>
    <row r="13" spans="1:15" ht="15" customHeight="1">
      <c r="A13" s="12"/>
      <c r="C13" s="68">
        <v>6</v>
      </c>
      <c r="D13" s="20" t="s">
        <v>28</v>
      </c>
      <c r="E13" s="56">
        <v>100</v>
      </c>
      <c r="F13" s="15"/>
      <c r="G13" s="16"/>
      <c r="H13" s="76"/>
      <c r="I13" s="25"/>
      <c r="J13" s="18" t="s">
        <v>22</v>
      </c>
      <c r="K13" s="29">
        <f t="shared" si="0"/>
        <v>0</v>
      </c>
      <c r="L13" s="30"/>
      <c r="M13" s="31">
        <f t="shared" si="1"/>
        <v>0</v>
      </c>
    </row>
    <row r="14" spans="1:15" ht="15" customHeight="1">
      <c r="A14" s="12"/>
      <c r="C14" s="78">
        <v>7</v>
      </c>
      <c r="D14" s="20" t="s">
        <v>28</v>
      </c>
      <c r="E14" s="56">
        <v>13</v>
      </c>
      <c r="F14" s="56"/>
      <c r="G14" s="16"/>
      <c r="H14" s="76"/>
      <c r="I14" s="25"/>
      <c r="J14" s="18" t="s">
        <v>23</v>
      </c>
      <c r="K14" s="29">
        <f t="shared" si="0"/>
        <v>232</v>
      </c>
      <c r="L14" s="30">
        <v>232</v>
      </c>
      <c r="M14" s="31">
        <f t="shared" si="1"/>
        <v>0</v>
      </c>
    </row>
    <row r="15" spans="1:15" ht="15" customHeight="1">
      <c r="A15" s="12"/>
      <c r="B15" s="20"/>
      <c r="C15" s="79"/>
      <c r="D15" s="14" t="s">
        <v>16</v>
      </c>
      <c r="E15" s="56">
        <v>114</v>
      </c>
      <c r="F15" s="15"/>
      <c r="G15" s="16"/>
      <c r="H15" s="76"/>
      <c r="I15" s="25"/>
      <c r="J15" s="18" t="s">
        <v>24</v>
      </c>
      <c r="K15" s="29">
        <f>SUMIF(Mã_hàng,J15,Số_lượng)</f>
        <v>140</v>
      </c>
      <c r="L15" s="30">
        <v>140</v>
      </c>
      <c r="M15" s="31">
        <f t="shared" si="1"/>
        <v>0</v>
      </c>
    </row>
    <row r="16" spans="1:15" ht="15" customHeight="1">
      <c r="A16" s="12"/>
      <c r="B16" s="13"/>
      <c r="C16" s="13">
        <v>8</v>
      </c>
      <c r="D16" s="18" t="s">
        <v>23</v>
      </c>
      <c r="E16" s="56">
        <v>130</v>
      </c>
      <c r="F16" s="15"/>
      <c r="G16" s="16"/>
      <c r="H16" s="76"/>
      <c r="I16" s="25"/>
      <c r="J16" s="20" t="s">
        <v>25</v>
      </c>
      <c r="K16" s="29">
        <f t="shared" si="0"/>
        <v>0</v>
      </c>
      <c r="L16" s="30"/>
      <c r="M16" s="31">
        <f t="shared" si="1"/>
        <v>0</v>
      </c>
    </row>
    <row r="17" spans="1:13" ht="15" customHeight="1">
      <c r="A17" s="12"/>
      <c r="B17" s="13"/>
      <c r="C17" s="78">
        <v>9</v>
      </c>
      <c r="D17" s="18" t="s">
        <v>23</v>
      </c>
      <c r="E17" s="56">
        <v>34</v>
      </c>
      <c r="F17" s="15"/>
      <c r="G17" s="16"/>
      <c r="H17" s="19"/>
      <c r="I17" s="25"/>
      <c r="J17" s="20" t="s">
        <v>26</v>
      </c>
      <c r="K17" s="29">
        <f t="shared" si="0"/>
        <v>212</v>
      </c>
      <c r="L17" s="30">
        <v>212</v>
      </c>
      <c r="M17" s="31">
        <f t="shared" si="1"/>
        <v>0</v>
      </c>
    </row>
    <row r="18" spans="1:13" ht="15" customHeight="1">
      <c r="A18" s="12"/>
      <c r="B18" s="20"/>
      <c r="C18" s="79"/>
      <c r="D18" s="20" t="s">
        <v>26</v>
      </c>
      <c r="E18" s="56">
        <v>27</v>
      </c>
      <c r="F18" s="15"/>
      <c r="G18" s="16"/>
      <c r="H18" s="19"/>
      <c r="I18" s="25"/>
      <c r="J18" s="20" t="s">
        <v>27</v>
      </c>
      <c r="K18" s="29">
        <f t="shared" si="0"/>
        <v>299</v>
      </c>
      <c r="L18" s="30">
        <v>299</v>
      </c>
      <c r="M18" s="31">
        <f t="shared" si="1"/>
        <v>0</v>
      </c>
    </row>
    <row r="19" spans="1:13" ht="15" customHeight="1">
      <c r="A19" s="12"/>
      <c r="B19" s="20"/>
      <c r="C19" s="13">
        <v>10</v>
      </c>
      <c r="D19" s="20" t="s">
        <v>26</v>
      </c>
      <c r="E19" s="56">
        <v>48</v>
      </c>
      <c r="F19" s="56"/>
      <c r="G19" s="16"/>
      <c r="H19" s="19"/>
      <c r="I19" s="25"/>
      <c r="J19" s="20" t="s">
        <v>28</v>
      </c>
      <c r="K19" s="29">
        <f t="shared" si="0"/>
        <v>292</v>
      </c>
      <c r="L19" s="30">
        <v>292</v>
      </c>
      <c r="M19" s="31">
        <f t="shared" si="1"/>
        <v>0</v>
      </c>
    </row>
    <row r="20" spans="1:13" ht="15" customHeight="1">
      <c r="A20" s="12"/>
      <c r="B20" s="13"/>
      <c r="C20" s="13">
        <v>11</v>
      </c>
      <c r="D20" s="20" t="s">
        <v>26</v>
      </c>
      <c r="E20" s="56">
        <v>48</v>
      </c>
      <c r="F20" s="15"/>
      <c r="G20" s="16"/>
      <c r="H20" s="77"/>
      <c r="I20" s="25"/>
      <c r="J20" s="20" t="s">
        <v>29</v>
      </c>
      <c r="K20" s="29">
        <f t="shared" ref="K20:K21" si="2">SUMIF(Mã_hàng,J20,Số_lượng)</f>
        <v>156</v>
      </c>
      <c r="L20" s="30">
        <v>156</v>
      </c>
      <c r="M20" s="31">
        <f t="shared" si="1"/>
        <v>0</v>
      </c>
    </row>
    <row r="21" spans="1:13" ht="15" customHeight="1">
      <c r="A21" s="12"/>
      <c r="B21" s="20"/>
      <c r="C21" s="68">
        <v>12</v>
      </c>
      <c r="D21" s="20" t="s">
        <v>26</v>
      </c>
      <c r="E21" s="56">
        <v>48</v>
      </c>
      <c r="F21" s="15"/>
      <c r="G21" s="17"/>
      <c r="H21" s="77"/>
      <c r="I21" s="25"/>
      <c r="J21" s="20" t="s">
        <v>30</v>
      </c>
      <c r="K21" s="29">
        <f t="shared" si="2"/>
        <v>0</v>
      </c>
      <c r="L21" s="30"/>
      <c r="M21" s="31">
        <f t="shared" si="1"/>
        <v>0</v>
      </c>
    </row>
    <row r="22" spans="1:13" ht="15" customHeight="1">
      <c r="A22" s="12"/>
      <c r="B22" s="13"/>
      <c r="C22" s="68">
        <v>13</v>
      </c>
      <c r="D22" s="20" t="s">
        <v>27</v>
      </c>
      <c r="E22" s="56">
        <v>130</v>
      </c>
      <c r="F22" s="56"/>
      <c r="G22" s="17"/>
      <c r="H22" s="77"/>
      <c r="I22" s="25"/>
      <c r="J22" s="61" t="s">
        <v>47</v>
      </c>
      <c r="K22" s="29">
        <f t="shared" si="0"/>
        <v>0</v>
      </c>
      <c r="L22" s="30"/>
      <c r="M22" s="31">
        <f>L22-K22</f>
        <v>0</v>
      </c>
    </row>
    <row r="23" spans="1:13" ht="15" customHeight="1">
      <c r="A23" s="12"/>
      <c r="B23" s="13"/>
      <c r="C23" s="78">
        <v>14</v>
      </c>
      <c r="D23" s="20" t="s">
        <v>27</v>
      </c>
      <c r="E23" s="56">
        <v>97</v>
      </c>
      <c r="F23" s="56"/>
      <c r="G23" s="17"/>
      <c r="H23" s="19"/>
      <c r="I23" s="25"/>
      <c r="J23" s="61" t="s">
        <v>48</v>
      </c>
      <c r="K23" s="29">
        <f t="shared" si="0"/>
        <v>0</v>
      </c>
      <c r="L23" s="30"/>
      <c r="M23" s="31">
        <f>L23-K23</f>
        <v>0</v>
      </c>
    </row>
    <row r="24" spans="1:13" ht="15" customHeight="1">
      <c r="A24" s="12"/>
      <c r="B24" s="13"/>
      <c r="C24" s="79"/>
      <c r="D24" s="20" t="s">
        <v>29</v>
      </c>
      <c r="E24" s="56">
        <v>17</v>
      </c>
      <c r="F24" s="15"/>
      <c r="G24" s="17"/>
      <c r="H24" s="19"/>
      <c r="I24" s="25"/>
      <c r="J24" s="18" t="s">
        <v>31</v>
      </c>
      <c r="K24" s="29">
        <f>SUM(K6:K23)</f>
        <v>2066</v>
      </c>
      <c r="L24" s="32">
        <f>SUM(L6:L23)</f>
        <v>2066</v>
      </c>
      <c r="M24" s="32">
        <f>SUM(M6:M23)</f>
        <v>0</v>
      </c>
    </row>
    <row r="25" spans="1:13" ht="15" customHeight="1">
      <c r="A25" s="12"/>
      <c r="B25" s="13"/>
      <c r="C25" s="13">
        <v>15</v>
      </c>
      <c r="D25" s="20" t="s">
        <v>29</v>
      </c>
      <c r="E25" s="56">
        <v>85</v>
      </c>
      <c r="F25" s="15"/>
      <c r="G25" s="17" t="s">
        <v>46</v>
      </c>
      <c r="H25" s="19"/>
      <c r="I25" s="25"/>
      <c r="J25" s="33"/>
      <c r="K25" s="34">
        <f>C206</f>
        <v>46</v>
      </c>
      <c r="L25" s="34" t="s">
        <v>32</v>
      </c>
      <c r="M25" s="35"/>
    </row>
    <row r="26" spans="1:13" ht="15" customHeight="1">
      <c r="A26" s="12"/>
      <c r="B26" s="13"/>
      <c r="C26" s="78">
        <v>16</v>
      </c>
      <c r="D26" s="21" t="s">
        <v>21</v>
      </c>
      <c r="E26" s="56">
        <v>66</v>
      </c>
      <c r="F26" s="15"/>
      <c r="G26" s="17"/>
      <c r="H26" s="19"/>
      <c r="I26" s="25"/>
      <c r="J26" s="36"/>
      <c r="K26" s="37"/>
      <c r="L26" s="37"/>
      <c r="M26" s="38"/>
    </row>
    <row r="27" spans="1:13" ht="15" customHeight="1">
      <c r="A27" s="12"/>
      <c r="B27" s="13"/>
      <c r="C27" s="79"/>
      <c r="D27" s="18" t="s">
        <v>24</v>
      </c>
      <c r="E27" s="56">
        <v>92</v>
      </c>
      <c r="F27" s="57"/>
      <c r="G27" s="57"/>
      <c r="H27" s="19"/>
      <c r="I27" s="25"/>
      <c r="J27" s="39"/>
      <c r="K27" s="39"/>
      <c r="L27" s="39"/>
      <c r="M27" s="39"/>
    </row>
    <row r="28" spans="1:13" ht="15" customHeight="1">
      <c r="A28" s="12"/>
      <c r="B28" s="13">
        <v>1515</v>
      </c>
      <c r="C28" s="63"/>
      <c r="D28" s="20"/>
      <c r="E28" s="56"/>
      <c r="F28" s="59"/>
      <c r="G28" s="57"/>
      <c r="H28" s="19"/>
      <c r="I28" s="25"/>
      <c r="J28" s="40" t="s">
        <v>33</v>
      </c>
      <c r="K28" s="41" t="s">
        <v>34</v>
      </c>
      <c r="L28" s="42"/>
      <c r="M28" s="43" t="s">
        <v>35</v>
      </c>
    </row>
    <row r="29" spans="1:13" ht="15" customHeight="1">
      <c r="A29" s="12"/>
      <c r="B29" s="13"/>
      <c r="C29" s="66">
        <v>1</v>
      </c>
      <c r="D29" s="14" t="s">
        <v>15</v>
      </c>
      <c r="E29" s="56">
        <v>10</v>
      </c>
      <c r="F29" s="59"/>
      <c r="G29" s="57"/>
      <c r="H29" s="19"/>
      <c r="I29" s="25"/>
      <c r="J29" s="44" t="s">
        <v>36</v>
      </c>
      <c r="K29" s="45" t="s">
        <v>36</v>
      </c>
      <c r="L29" s="46"/>
      <c r="M29" s="46" t="s">
        <v>36</v>
      </c>
    </row>
    <row r="30" spans="1:13" ht="15" customHeight="1">
      <c r="A30" s="12"/>
      <c r="B30" s="13">
        <v>1546</v>
      </c>
      <c r="C30" s="66"/>
      <c r="D30" s="20"/>
      <c r="E30" s="56"/>
      <c r="F30" s="59"/>
      <c r="G30" s="57"/>
      <c r="H30" s="19"/>
      <c r="I30" s="25"/>
      <c r="J30" s="47"/>
      <c r="K30" s="48"/>
      <c r="L30" s="49"/>
      <c r="M30" s="48"/>
    </row>
    <row r="31" spans="1:13" ht="15" customHeight="1">
      <c r="A31" s="12"/>
      <c r="B31" s="13"/>
      <c r="C31" s="78">
        <v>1</v>
      </c>
      <c r="D31" s="14" t="s">
        <v>15</v>
      </c>
      <c r="E31" s="56">
        <v>10</v>
      </c>
      <c r="F31" s="59"/>
      <c r="G31" s="57"/>
      <c r="H31" s="19"/>
      <c r="I31" s="25"/>
      <c r="J31" s="47"/>
      <c r="K31" s="48"/>
      <c r="L31" s="49"/>
      <c r="M31" s="48"/>
    </row>
    <row r="32" spans="1:13" ht="15" customHeight="1">
      <c r="A32" s="12"/>
      <c r="B32" s="13"/>
      <c r="C32" s="80"/>
      <c r="D32" s="14" t="s">
        <v>16</v>
      </c>
      <c r="E32" s="56">
        <v>10</v>
      </c>
      <c r="F32" s="59"/>
      <c r="G32" s="57"/>
      <c r="H32" s="19"/>
      <c r="I32" s="25"/>
      <c r="J32" s="47"/>
      <c r="K32" s="48"/>
      <c r="L32" s="49"/>
      <c r="M32" s="48" t="s">
        <v>45</v>
      </c>
    </row>
    <row r="33" spans="1:13" ht="15" customHeight="1">
      <c r="A33" s="12"/>
      <c r="B33" s="13"/>
      <c r="C33" s="79"/>
      <c r="D33" s="21" t="s">
        <v>21</v>
      </c>
      <c r="E33" s="56">
        <v>10</v>
      </c>
      <c r="F33" s="59"/>
      <c r="G33" s="57"/>
      <c r="H33" s="19"/>
      <c r="I33" s="25"/>
      <c r="J33" s="50" t="s">
        <v>49</v>
      </c>
      <c r="K33" s="48"/>
      <c r="L33" s="49"/>
      <c r="M33" s="48"/>
    </row>
    <row r="34" spans="1:13" ht="15" customHeight="1">
      <c r="A34" s="12"/>
      <c r="B34" s="13">
        <v>1616</v>
      </c>
      <c r="C34" s="66"/>
      <c r="D34" s="20"/>
      <c r="E34" s="56"/>
      <c r="F34" s="59"/>
      <c r="G34" s="57"/>
      <c r="H34" s="19"/>
      <c r="I34" s="25"/>
      <c r="K34" s="48"/>
      <c r="M34" s="48"/>
    </row>
    <row r="35" spans="1:13" ht="15" customHeight="1">
      <c r="A35" s="12"/>
      <c r="B35" s="13"/>
      <c r="C35" s="78">
        <v>1</v>
      </c>
      <c r="D35" s="20" t="s">
        <v>29</v>
      </c>
      <c r="E35" s="56">
        <v>12</v>
      </c>
      <c r="F35" s="59"/>
      <c r="G35" s="57"/>
      <c r="H35" s="19"/>
      <c r="I35" s="25"/>
      <c r="J35" s="5" t="s">
        <v>37</v>
      </c>
      <c r="K35" s="51" t="s">
        <v>38</v>
      </c>
      <c r="M35" s="52" t="s">
        <v>39</v>
      </c>
    </row>
    <row r="36" spans="1:13" ht="15" customHeight="1">
      <c r="A36" s="12"/>
      <c r="B36" s="13"/>
      <c r="C36" s="79"/>
      <c r="D36" s="20" t="s">
        <v>27</v>
      </c>
      <c r="E36" s="56">
        <v>12</v>
      </c>
      <c r="F36" s="59"/>
      <c r="G36" s="57"/>
      <c r="H36" s="19"/>
      <c r="I36" s="25"/>
      <c r="J36" s="5"/>
      <c r="K36" s="51"/>
      <c r="M36" s="52"/>
    </row>
    <row r="37" spans="1:13" ht="15" customHeight="1">
      <c r="A37" s="12"/>
      <c r="B37" s="13">
        <v>1623</v>
      </c>
      <c r="C37" s="66"/>
      <c r="D37" s="20"/>
      <c r="E37" s="56"/>
      <c r="F37" s="59"/>
      <c r="G37" s="57"/>
      <c r="H37" s="19"/>
      <c r="I37" s="25"/>
      <c r="J37" s="5"/>
      <c r="K37" s="51"/>
      <c r="M37" s="52"/>
    </row>
    <row r="38" spans="1:13" ht="15" customHeight="1">
      <c r="A38" s="12"/>
      <c r="B38" s="13"/>
      <c r="C38" s="78">
        <v>1</v>
      </c>
      <c r="D38" s="14" t="s">
        <v>15</v>
      </c>
      <c r="E38" s="56">
        <v>10</v>
      </c>
      <c r="F38" s="59"/>
      <c r="G38" s="57"/>
      <c r="H38" s="19"/>
      <c r="I38" s="25"/>
      <c r="J38" s="5"/>
      <c r="K38" s="51"/>
      <c r="M38" s="52"/>
    </row>
    <row r="39" spans="1:13" ht="15" customHeight="1">
      <c r="A39" s="12"/>
      <c r="B39" s="13"/>
      <c r="C39" s="80"/>
      <c r="D39" s="20" t="s">
        <v>28</v>
      </c>
      <c r="E39" s="56">
        <v>10</v>
      </c>
      <c r="F39" s="59"/>
      <c r="G39" s="57"/>
      <c r="H39" s="19"/>
      <c r="I39" s="25"/>
      <c r="J39" s="5"/>
      <c r="K39" s="51"/>
      <c r="M39" s="52"/>
    </row>
    <row r="40" spans="1:13" ht="15" customHeight="1">
      <c r="A40" s="12"/>
      <c r="B40" s="13"/>
      <c r="C40" s="79"/>
      <c r="D40" s="20" t="s">
        <v>27</v>
      </c>
      <c r="E40" s="56">
        <v>5</v>
      </c>
      <c r="F40" s="59"/>
      <c r="G40" s="57"/>
      <c r="H40" s="19"/>
      <c r="I40" s="25"/>
      <c r="J40" s="5"/>
      <c r="K40" s="51"/>
      <c r="M40" s="52"/>
    </row>
    <row r="41" spans="1:13" ht="15" customHeight="1">
      <c r="A41" s="12"/>
      <c r="B41" s="13">
        <v>1680</v>
      </c>
      <c r="C41" s="66"/>
      <c r="D41" s="20"/>
      <c r="E41" s="56"/>
      <c r="F41" s="59"/>
      <c r="G41" s="57"/>
      <c r="H41" s="19"/>
      <c r="I41" s="25"/>
      <c r="J41" s="5" t="s">
        <v>40</v>
      </c>
      <c r="K41" s="45" t="s">
        <v>36</v>
      </c>
      <c r="M41" s="45" t="s">
        <v>41</v>
      </c>
    </row>
    <row r="42" spans="1:13" ht="15" customHeight="1">
      <c r="A42" s="12"/>
      <c r="B42" s="13"/>
      <c r="C42" s="78">
        <v>1</v>
      </c>
      <c r="D42" s="14" t="s">
        <v>16</v>
      </c>
      <c r="E42" s="56">
        <v>5</v>
      </c>
      <c r="F42" s="59"/>
      <c r="G42" s="57"/>
      <c r="H42" s="19"/>
      <c r="I42" s="25"/>
      <c r="J42" s="5"/>
      <c r="K42" s="45"/>
      <c r="M42" s="45"/>
    </row>
    <row r="43" spans="1:13" ht="15" customHeight="1">
      <c r="A43" s="12"/>
      <c r="B43" s="13"/>
      <c r="C43" s="80"/>
      <c r="D43" s="14" t="s">
        <v>15</v>
      </c>
      <c r="E43" s="56">
        <v>10</v>
      </c>
      <c r="F43" s="59"/>
      <c r="G43" s="57"/>
      <c r="H43" s="19"/>
      <c r="I43" s="25"/>
      <c r="J43" s="47"/>
      <c r="K43" s="48"/>
      <c r="L43" s="49"/>
      <c r="M43" s="48"/>
    </row>
    <row r="44" spans="1:13" ht="15" customHeight="1">
      <c r="A44" s="12"/>
      <c r="B44" s="13"/>
      <c r="C44" s="79"/>
      <c r="D44" s="18" t="s">
        <v>24</v>
      </c>
      <c r="E44" s="56">
        <v>10</v>
      </c>
      <c r="F44" s="59"/>
      <c r="G44" s="57"/>
      <c r="H44" s="19"/>
      <c r="I44" s="25"/>
      <c r="J44" s="47"/>
      <c r="K44" s="48"/>
      <c r="L44" s="49"/>
      <c r="M44" s="48"/>
    </row>
    <row r="45" spans="1:13" ht="15" customHeight="1">
      <c r="A45" s="12"/>
      <c r="B45" s="13">
        <v>4894</v>
      </c>
      <c r="C45" s="66"/>
      <c r="D45" s="20"/>
      <c r="E45" s="56"/>
      <c r="F45" s="59"/>
      <c r="G45" s="57"/>
      <c r="H45" s="19"/>
      <c r="I45" s="25"/>
      <c r="J45" s="55" t="s">
        <v>44</v>
      </c>
      <c r="K45" s="58" t="s">
        <v>43</v>
      </c>
      <c r="L45" s="49"/>
      <c r="M45" s="48"/>
    </row>
    <row r="46" spans="1:13" ht="15" customHeight="1">
      <c r="A46" s="12"/>
      <c r="B46" s="13"/>
      <c r="C46" s="78">
        <v>1</v>
      </c>
      <c r="D46" s="20" t="s">
        <v>28</v>
      </c>
      <c r="E46" s="56">
        <v>3</v>
      </c>
      <c r="F46" s="59"/>
      <c r="G46" s="57"/>
      <c r="H46" s="19"/>
      <c r="I46" s="25"/>
      <c r="J46" s="47"/>
      <c r="K46" s="48"/>
      <c r="L46" s="49"/>
      <c r="M46" s="48"/>
    </row>
    <row r="47" spans="1:13" ht="15" customHeight="1">
      <c r="A47" s="12"/>
      <c r="B47" s="13"/>
      <c r="C47" s="80"/>
      <c r="D47" s="20" t="s">
        <v>26</v>
      </c>
      <c r="E47" s="56">
        <v>3</v>
      </c>
      <c r="F47" s="59"/>
      <c r="G47" s="57"/>
      <c r="H47" s="19"/>
      <c r="I47" s="25"/>
      <c r="J47" s="47"/>
      <c r="K47" s="48"/>
      <c r="L47" s="49"/>
      <c r="M47" s="48"/>
    </row>
    <row r="48" spans="1:13" ht="18.75">
      <c r="A48" s="12"/>
      <c r="B48" s="13"/>
      <c r="C48" s="80"/>
      <c r="D48" s="20" t="s">
        <v>29</v>
      </c>
      <c r="E48" s="56">
        <v>4</v>
      </c>
      <c r="F48" s="59"/>
      <c r="G48" s="57"/>
      <c r="H48" s="19"/>
    </row>
    <row r="49" spans="1:8" ht="18.75">
      <c r="A49" s="12"/>
      <c r="B49" s="13"/>
      <c r="C49" s="80"/>
      <c r="D49" s="18" t="s">
        <v>24</v>
      </c>
      <c r="E49" s="56">
        <v>4</v>
      </c>
      <c r="F49" s="59"/>
      <c r="G49" s="57"/>
      <c r="H49" s="19"/>
    </row>
    <row r="50" spans="1:8" ht="18.75">
      <c r="A50" s="12"/>
      <c r="B50" s="13"/>
      <c r="C50" s="80"/>
      <c r="D50" s="21" t="s">
        <v>21</v>
      </c>
      <c r="E50" s="56">
        <v>4</v>
      </c>
      <c r="F50" s="59"/>
      <c r="G50" s="57"/>
      <c r="H50" s="19"/>
    </row>
    <row r="51" spans="1:8" ht="18.75">
      <c r="A51" s="12"/>
      <c r="B51" s="13"/>
      <c r="C51" s="80"/>
      <c r="D51" s="20" t="s">
        <v>27</v>
      </c>
      <c r="E51" s="56">
        <v>3</v>
      </c>
      <c r="F51" s="59"/>
      <c r="G51" s="57"/>
      <c r="H51" s="19"/>
    </row>
    <row r="52" spans="1:8" ht="18.75">
      <c r="A52" s="12"/>
      <c r="B52" s="13"/>
      <c r="C52" s="80"/>
      <c r="D52" s="18" t="s">
        <v>23</v>
      </c>
      <c r="E52" s="56">
        <v>4</v>
      </c>
      <c r="F52" s="59"/>
      <c r="G52" s="57"/>
      <c r="H52" s="19"/>
    </row>
    <row r="53" spans="1:8" ht="18.75">
      <c r="A53" s="12"/>
      <c r="B53" s="13"/>
      <c r="C53" s="79"/>
      <c r="D53" s="14" t="s">
        <v>15</v>
      </c>
      <c r="E53" s="56">
        <v>4</v>
      </c>
      <c r="F53" s="59"/>
      <c r="G53" s="57"/>
      <c r="H53" s="19"/>
    </row>
    <row r="54" spans="1:8" ht="18.75">
      <c r="A54" s="12"/>
      <c r="B54" s="13">
        <v>4907</v>
      </c>
      <c r="C54" s="66"/>
      <c r="D54" s="20"/>
      <c r="E54" s="56"/>
      <c r="F54" s="59"/>
      <c r="G54" s="57"/>
      <c r="H54" s="19"/>
    </row>
    <row r="55" spans="1:8" ht="18.75">
      <c r="A55" s="12"/>
      <c r="B55" s="13"/>
      <c r="C55" s="78">
        <v>1</v>
      </c>
      <c r="D55" s="21" t="s">
        <v>21</v>
      </c>
      <c r="E55" s="56">
        <v>8</v>
      </c>
      <c r="F55" s="59"/>
      <c r="G55" s="57"/>
      <c r="H55" s="19"/>
    </row>
    <row r="56" spans="1:8" ht="18.75">
      <c r="A56" s="12"/>
      <c r="B56" s="13"/>
      <c r="C56" s="80"/>
      <c r="D56" s="20" t="s">
        <v>29</v>
      </c>
      <c r="E56" s="56">
        <v>8</v>
      </c>
      <c r="F56" s="59"/>
      <c r="G56" s="57"/>
      <c r="H56" s="19"/>
    </row>
    <row r="57" spans="1:8" ht="18.75">
      <c r="A57" s="12"/>
      <c r="B57" s="13"/>
      <c r="C57" s="80"/>
      <c r="D57" s="20" t="s">
        <v>28</v>
      </c>
      <c r="E57" s="56">
        <v>4</v>
      </c>
      <c r="F57" s="59"/>
      <c r="G57" s="57"/>
      <c r="H57" s="19"/>
    </row>
    <row r="58" spans="1:8" ht="18.75">
      <c r="A58" s="12"/>
      <c r="B58" s="13"/>
      <c r="C58" s="80"/>
      <c r="D58" s="20" t="s">
        <v>26</v>
      </c>
      <c r="E58" s="56">
        <v>4</v>
      </c>
      <c r="F58" s="59"/>
      <c r="G58" s="57"/>
      <c r="H58" s="19"/>
    </row>
    <row r="59" spans="1:8" ht="18.75">
      <c r="A59" s="12"/>
      <c r="B59" s="13"/>
      <c r="C59" s="79"/>
      <c r="D59" s="20" t="s">
        <v>27</v>
      </c>
      <c r="E59" s="56">
        <v>4</v>
      </c>
      <c r="F59" s="59"/>
      <c r="G59" s="57"/>
      <c r="H59" s="19"/>
    </row>
    <row r="60" spans="1:8" ht="18.75">
      <c r="A60" s="12"/>
      <c r="B60" s="13">
        <v>4900</v>
      </c>
      <c r="C60" s="66"/>
      <c r="D60" s="20"/>
      <c r="E60" s="56"/>
      <c r="F60" s="59"/>
      <c r="G60" s="57"/>
      <c r="H60" s="19"/>
    </row>
    <row r="61" spans="1:8" ht="18.75">
      <c r="A61" s="12"/>
      <c r="B61" s="13"/>
      <c r="C61" s="78">
        <v>1</v>
      </c>
      <c r="D61" s="14" t="s">
        <v>16</v>
      </c>
      <c r="E61" s="56">
        <v>6</v>
      </c>
      <c r="F61" s="59"/>
      <c r="G61" s="57"/>
      <c r="H61" s="19"/>
    </row>
    <row r="62" spans="1:8" ht="18.75">
      <c r="A62" s="12"/>
      <c r="B62" s="13"/>
      <c r="C62" s="80"/>
      <c r="D62" s="14" t="s">
        <v>15</v>
      </c>
      <c r="E62" s="56">
        <v>6</v>
      </c>
      <c r="F62" s="59"/>
      <c r="G62" s="57"/>
      <c r="H62" s="19"/>
    </row>
    <row r="63" spans="1:8" ht="18.75">
      <c r="A63" s="12"/>
      <c r="B63" s="13"/>
      <c r="C63" s="80"/>
      <c r="D63" s="20" t="s">
        <v>28</v>
      </c>
      <c r="E63" s="56">
        <v>4</v>
      </c>
      <c r="F63" s="59"/>
      <c r="G63" s="57"/>
      <c r="H63" s="19"/>
    </row>
    <row r="64" spans="1:8" ht="18.75">
      <c r="A64" s="12"/>
      <c r="B64" s="13"/>
      <c r="C64" s="79"/>
      <c r="D64" s="20" t="s">
        <v>27</v>
      </c>
      <c r="E64" s="56">
        <v>4</v>
      </c>
      <c r="F64" s="59"/>
      <c r="G64" s="57"/>
      <c r="H64" s="19"/>
    </row>
    <row r="65" spans="1:8" ht="18.75">
      <c r="A65" s="12"/>
      <c r="B65" s="13">
        <v>4909</v>
      </c>
      <c r="C65" s="66"/>
      <c r="D65" s="20"/>
      <c r="E65" s="56"/>
      <c r="F65" s="59"/>
      <c r="G65" s="57"/>
      <c r="H65" s="19"/>
    </row>
    <row r="66" spans="1:8" ht="18.75">
      <c r="A66" s="12"/>
      <c r="B66" s="13"/>
      <c r="C66" s="78">
        <v>1</v>
      </c>
      <c r="D66" s="18" t="s">
        <v>23</v>
      </c>
      <c r="E66" s="56">
        <v>6</v>
      </c>
      <c r="F66" s="59"/>
      <c r="G66" s="57"/>
      <c r="H66" s="19"/>
    </row>
    <row r="67" spans="1:8" ht="18.75">
      <c r="A67" s="12"/>
      <c r="B67" s="13"/>
      <c r="C67" s="80"/>
      <c r="D67" s="20" t="s">
        <v>27</v>
      </c>
      <c r="E67" s="56">
        <v>3</v>
      </c>
      <c r="F67" s="59"/>
      <c r="G67" s="57"/>
      <c r="H67" s="19"/>
    </row>
    <row r="68" spans="1:8" ht="18.75">
      <c r="A68" s="12"/>
      <c r="B68" s="13"/>
      <c r="C68" s="80"/>
      <c r="D68" s="20" t="s">
        <v>26</v>
      </c>
      <c r="E68" s="56">
        <v>3</v>
      </c>
      <c r="F68" s="59"/>
      <c r="G68" s="57"/>
      <c r="H68" s="19"/>
    </row>
    <row r="69" spans="1:8" ht="18.75">
      <c r="A69" s="12"/>
      <c r="B69" s="13"/>
      <c r="C69" s="80"/>
      <c r="D69" s="20" t="s">
        <v>28</v>
      </c>
      <c r="E69" s="56">
        <v>3</v>
      </c>
      <c r="F69" s="59"/>
      <c r="G69" s="57"/>
      <c r="H69" s="19"/>
    </row>
    <row r="70" spans="1:8" ht="18.75">
      <c r="A70" s="12"/>
      <c r="B70" s="13"/>
      <c r="C70" s="79"/>
      <c r="D70" s="14" t="s">
        <v>15</v>
      </c>
      <c r="E70" s="56">
        <v>8</v>
      </c>
      <c r="F70" s="59"/>
      <c r="G70" s="57"/>
      <c r="H70" s="19"/>
    </row>
    <row r="71" spans="1:8" ht="18.75">
      <c r="A71" s="12"/>
      <c r="B71" s="13">
        <v>5260</v>
      </c>
      <c r="C71" s="66"/>
      <c r="D71" s="20"/>
      <c r="E71" s="56"/>
      <c r="F71" s="59"/>
      <c r="G71" s="57"/>
      <c r="H71" s="19"/>
    </row>
    <row r="72" spans="1:8" ht="18.75">
      <c r="A72" s="12"/>
      <c r="B72" s="13"/>
      <c r="C72" s="78">
        <v>1</v>
      </c>
      <c r="D72" s="14" t="s">
        <v>16</v>
      </c>
      <c r="E72" s="56">
        <v>4</v>
      </c>
      <c r="F72" s="59"/>
      <c r="G72" s="57"/>
      <c r="H72" s="19"/>
    </row>
    <row r="73" spans="1:8" ht="18.75">
      <c r="A73" s="12"/>
      <c r="B73" s="13"/>
      <c r="C73" s="80"/>
      <c r="D73" s="21" t="s">
        <v>21</v>
      </c>
      <c r="E73" s="56">
        <v>6</v>
      </c>
      <c r="F73" s="59"/>
      <c r="G73" s="57"/>
      <c r="H73" s="19"/>
    </row>
    <row r="74" spans="1:8" ht="18.75">
      <c r="A74" s="12"/>
      <c r="B74" s="13"/>
      <c r="C74" s="80"/>
      <c r="D74" s="20" t="s">
        <v>28</v>
      </c>
      <c r="E74" s="56">
        <v>3</v>
      </c>
      <c r="F74" s="59"/>
      <c r="G74" s="57"/>
      <c r="H74" s="19"/>
    </row>
    <row r="75" spans="1:8" ht="18.75">
      <c r="A75" s="12"/>
      <c r="B75" s="13"/>
      <c r="C75" s="80"/>
      <c r="D75" s="20" t="s">
        <v>26</v>
      </c>
      <c r="E75" s="56">
        <v>3</v>
      </c>
      <c r="F75" s="59"/>
      <c r="G75" s="57"/>
      <c r="H75" s="19"/>
    </row>
    <row r="76" spans="1:8" ht="18.75">
      <c r="A76" s="12"/>
      <c r="B76" s="13"/>
      <c r="C76" s="80"/>
      <c r="D76" s="20" t="s">
        <v>27</v>
      </c>
      <c r="E76" s="56">
        <v>3</v>
      </c>
      <c r="F76" s="59"/>
      <c r="G76" s="57"/>
      <c r="H76" s="19"/>
    </row>
    <row r="77" spans="1:8" ht="18.75">
      <c r="A77" s="12"/>
      <c r="B77" s="13"/>
      <c r="C77" s="79"/>
      <c r="D77" s="18" t="s">
        <v>23</v>
      </c>
      <c r="E77" s="56">
        <v>4</v>
      </c>
      <c r="F77" s="59"/>
      <c r="G77" s="57"/>
      <c r="H77" s="19"/>
    </row>
    <row r="78" spans="1:8" ht="18.75">
      <c r="A78" s="12"/>
      <c r="B78" s="13">
        <v>5216</v>
      </c>
      <c r="C78" s="66"/>
      <c r="D78" s="20"/>
      <c r="E78" s="56"/>
      <c r="F78" s="59"/>
      <c r="G78" s="57"/>
      <c r="H78" s="19"/>
    </row>
    <row r="79" spans="1:8" ht="18.75">
      <c r="A79" s="12"/>
      <c r="B79" s="13"/>
      <c r="C79" s="78">
        <v>1</v>
      </c>
      <c r="D79" s="14" t="s">
        <v>15</v>
      </c>
      <c r="E79" s="56">
        <v>6</v>
      </c>
      <c r="F79" s="59"/>
      <c r="G79" s="57"/>
      <c r="H79" s="19"/>
    </row>
    <row r="80" spans="1:8" ht="18.75">
      <c r="A80" s="12"/>
      <c r="B80" s="13"/>
      <c r="C80" s="80"/>
      <c r="D80" s="21" t="s">
        <v>21</v>
      </c>
      <c r="E80" s="56">
        <v>4</v>
      </c>
      <c r="F80" s="59"/>
      <c r="G80" s="57"/>
      <c r="H80" s="19"/>
    </row>
    <row r="81" spans="1:8" ht="18.75">
      <c r="A81" s="12"/>
      <c r="B81" s="13"/>
      <c r="C81" s="80"/>
      <c r="D81" s="18" t="s">
        <v>24</v>
      </c>
      <c r="E81" s="56">
        <v>4</v>
      </c>
      <c r="F81" s="59"/>
      <c r="G81" s="57"/>
      <c r="H81" s="19"/>
    </row>
    <row r="82" spans="1:8" ht="18.75">
      <c r="A82" s="12"/>
      <c r="B82" s="13"/>
      <c r="C82" s="80"/>
      <c r="D82" s="20" t="s">
        <v>29</v>
      </c>
      <c r="E82" s="56">
        <v>6</v>
      </c>
      <c r="F82" s="59"/>
      <c r="G82" s="57"/>
      <c r="H82" s="19"/>
    </row>
    <row r="83" spans="1:8" ht="18.75">
      <c r="A83" s="12"/>
      <c r="B83" s="13"/>
      <c r="C83" s="80"/>
      <c r="D83" s="20" t="s">
        <v>27</v>
      </c>
      <c r="E83" s="56">
        <v>3</v>
      </c>
      <c r="F83" s="59"/>
      <c r="G83" s="57"/>
      <c r="H83" s="19"/>
    </row>
    <row r="84" spans="1:8" ht="18.75">
      <c r="A84" s="12"/>
      <c r="B84" s="13"/>
      <c r="C84" s="79"/>
      <c r="D84" s="18" t="s">
        <v>23</v>
      </c>
      <c r="E84" s="56">
        <v>4</v>
      </c>
      <c r="F84" s="59"/>
      <c r="G84" s="57"/>
      <c r="H84" s="19"/>
    </row>
    <row r="85" spans="1:8" ht="18.75">
      <c r="A85" s="12"/>
      <c r="B85" s="13">
        <v>5013</v>
      </c>
      <c r="C85" s="66"/>
      <c r="D85" s="18"/>
      <c r="E85" s="56"/>
      <c r="F85" s="59"/>
      <c r="G85" s="57"/>
      <c r="H85" s="19"/>
    </row>
    <row r="86" spans="1:8" ht="18.75">
      <c r="A86" s="12"/>
      <c r="B86" s="13"/>
      <c r="C86" s="78">
        <v>1</v>
      </c>
      <c r="D86" s="18" t="s">
        <v>18</v>
      </c>
      <c r="E86" s="56">
        <v>3</v>
      </c>
      <c r="F86" s="59"/>
      <c r="G86" s="57"/>
      <c r="H86" s="19"/>
    </row>
    <row r="87" spans="1:8" ht="18.75">
      <c r="A87" s="12"/>
      <c r="B87" s="13"/>
      <c r="C87" s="80"/>
      <c r="D87" s="20" t="s">
        <v>28</v>
      </c>
      <c r="E87" s="56">
        <v>4</v>
      </c>
      <c r="F87" s="59"/>
      <c r="G87" s="57"/>
      <c r="H87" s="19"/>
    </row>
    <row r="88" spans="1:8" ht="18.75">
      <c r="A88" s="12"/>
      <c r="B88" s="13"/>
      <c r="C88" s="80"/>
      <c r="D88" s="21" t="s">
        <v>21</v>
      </c>
      <c r="E88" s="56">
        <v>4</v>
      </c>
      <c r="F88" s="59"/>
      <c r="G88" s="57"/>
      <c r="H88" s="19"/>
    </row>
    <row r="89" spans="1:8" ht="18.75">
      <c r="A89" s="12"/>
      <c r="B89" s="13"/>
      <c r="C89" s="80"/>
      <c r="D89" s="14" t="s">
        <v>15</v>
      </c>
      <c r="E89" s="56">
        <v>8</v>
      </c>
      <c r="F89" s="59"/>
      <c r="G89" s="57"/>
      <c r="H89" s="19"/>
    </row>
    <row r="90" spans="1:8" ht="18.75">
      <c r="A90" s="12"/>
      <c r="B90" s="13"/>
      <c r="C90" s="79"/>
      <c r="D90" s="14" t="s">
        <v>16</v>
      </c>
      <c r="E90" s="56">
        <v>6</v>
      </c>
      <c r="F90" s="59"/>
      <c r="G90" s="57"/>
      <c r="H90" s="19"/>
    </row>
    <row r="91" spans="1:8" ht="18.75">
      <c r="A91" s="12"/>
      <c r="B91" s="13">
        <v>5258</v>
      </c>
      <c r="C91" s="66"/>
      <c r="D91" s="18"/>
      <c r="E91" s="56"/>
      <c r="F91" s="59"/>
      <c r="G91" s="57"/>
      <c r="H91" s="19"/>
    </row>
    <row r="92" spans="1:8" ht="18.75">
      <c r="A92" s="12"/>
      <c r="B92" s="13"/>
      <c r="C92" s="78">
        <v>1</v>
      </c>
      <c r="D92" s="18" t="s">
        <v>23</v>
      </c>
      <c r="E92" s="56">
        <v>4</v>
      </c>
      <c r="F92" s="59"/>
      <c r="G92" s="57"/>
      <c r="H92" s="19"/>
    </row>
    <row r="93" spans="1:8" ht="18.75">
      <c r="A93" s="12"/>
      <c r="B93" s="13"/>
      <c r="C93" s="80"/>
      <c r="D93" s="20" t="s">
        <v>27</v>
      </c>
      <c r="E93" s="56">
        <v>3</v>
      </c>
      <c r="F93" s="59"/>
      <c r="G93" s="57"/>
      <c r="H93" s="19"/>
    </row>
    <row r="94" spans="1:8" ht="18.75">
      <c r="A94" s="12"/>
      <c r="B94" s="13"/>
      <c r="C94" s="80"/>
      <c r="D94" s="20" t="s">
        <v>28</v>
      </c>
      <c r="E94" s="56">
        <v>3</v>
      </c>
      <c r="F94" s="59"/>
      <c r="G94" s="57"/>
      <c r="H94" s="19"/>
    </row>
    <row r="95" spans="1:8" ht="18.75">
      <c r="A95" s="12"/>
      <c r="B95" s="13"/>
      <c r="C95" s="80"/>
      <c r="D95" s="18" t="s">
        <v>24</v>
      </c>
      <c r="E95" s="56">
        <v>4</v>
      </c>
      <c r="F95" s="59"/>
      <c r="G95" s="57"/>
      <c r="H95" s="19"/>
    </row>
    <row r="96" spans="1:8" ht="18.75">
      <c r="A96" s="12"/>
      <c r="B96" s="13"/>
      <c r="C96" s="80"/>
      <c r="D96" s="14" t="s">
        <v>15</v>
      </c>
      <c r="E96" s="56">
        <v>8</v>
      </c>
      <c r="F96" s="59"/>
      <c r="G96" s="57"/>
      <c r="H96" s="19"/>
    </row>
    <row r="97" spans="1:8" ht="18.75">
      <c r="A97" s="12"/>
      <c r="B97" s="13"/>
      <c r="C97" s="79"/>
      <c r="D97" s="14" t="s">
        <v>16</v>
      </c>
      <c r="E97" s="56">
        <v>4</v>
      </c>
      <c r="F97" s="59"/>
      <c r="G97" s="57"/>
      <c r="H97" s="19"/>
    </row>
    <row r="98" spans="1:8" ht="18.75">
      <c r="A98" s="12"/>
      <c r="B98" s="13">
        <v>5850</v>
      </c>
      <c r="C98" s="66"/>
      <c r="D98" s="18"/>
      <c r="E98" s="56"/>
      <c r="F98" s="59"/>
      <c r="G98" s="57"/>
      <c r="H98" s="19"/>
    </row>
    <row r="99" spans="1:8" ht="18.75">
      <c r="A99" s="12"/>
      <c r="B99" s="13"/>
      <c r="C99" s="78">
        <v>1</v>
      </c>
      <c r="D99" s="18" t="s">
        <v>23</v>
      </c>
      <c r="E99" s="56">
        <v>6</v>
      </c>
      <c r="F99" s="59"/>
      <c r="G99" s="57"/>
      <c r="H99" s="19"/>
    </row>
    <row r="100" spans="1:8" ht="18.75">
      <c r="A100" s="12"/>
      <c r="B100" s="13"/>
      <c r="C100" s="80"/>
      <c r="D100" s="20" t="s">
        <v>27</v>
      </c>
      <c r="E100" s="56">
        <v>4</v>
      </c>
      <c r="F100" s="59"/>
      <c r="G100" s="57"/>
      <c r="H100" s="19"/>
    </row>
    <row r="101" spans="1:8" ht="18.75">
      <c r="A101" s="12"/>
      <c r="B101" s="13"/>
      <c r="C101" s="80"/>
      <c r="D101" s="20" t="s">
        <v>26</v>
      </c>
      <c r="E101" s="56">
        <v>4</v>
      </c>
      <c r="F101" s="59"/>
      <c r="G101" s="57"/>
      <c r="H101" s="19"/>
    </row>
    <row r="102" spans="1:8" ht="18.75">
      <c r="A102" s="12"/>
      <c r="B102" s="13"/>
      <c r="C102" s="80"/>
      <c r="D102" s="20" t="s">
        <v>28</v>
      </c>
      <c r="E102" s="56">
        <v>4</v>
      </c>
      <c r="F102" s="59"/>
      <c r="G102" s="57"/>
      <c r="H102" s="19"/>
    </row>
    <row r="103" spans="1:8" ht="18.75">
      <c r="A103" s="12"/>
      <c r="B103" s="13"/>
      <c r="C103" s="80"/>
      <c r="D103" s="18" t="s">
        <v>18</v>
      </c>
      <c r="E103" s="56">
        <v>3</v>
      </c>
      <c r="F103" s="59"/>
      <c r="G103" s="57"/>
      <c r="H103" s="19"/>
    </row>
    <row r="104" spans="1:8" ht="18.75">
      <c r="A104" s="12"/>
      <c r="B104" s="13"/>
      <c r="C104" s="79"/>
      <c r="D104" s="14" t="s">
        <v>16</v>
      </c>
      <c r="E104" s="56">
        <v>8</v>
      </c>
      <c r="F104" s="59"/>
      <c r="G104" s="57"/>
      <c r="H104" s="19"/>
    </row>
    <row r="105" spans="1:8" ht="18.75">
      <c r="A105" s="12"/>
      <c r="B105" s="13">
        <v>4980</v>
      </c>
      <c r="C105" s="66"/>
      <c r="D105" s="14"/>
      <c r="E105" s="56"/>
      <c r="F105" s="59"/>
      <c r="G105" s="57"/>
      <c r="H105" s="19"/>
    </row>
    <row r="106" spans="1:8" ht="18.75">
      <c r="A106" s="12"/>
      <c r="B106" s="13"/>
      <c r="C106" s="78">
        <v>1</v>
      </c>
      <c r="D106" s="14" t="s">
        <v>16</v>
      </c>
      <c r="E106" s="56">
        <v>4</v>
      </c>
      <c r="F106" s="59"/>
      <c r="G106" s="57"/>
      <c r="H106" s="19"/>
    </row>
    <row r="107" spans="1:8" ht="18.75">
      <c r="A107" s="12"/>
      <c r="B107" s="13"/>
      <c r="C107" s="80"/>
      <c r="D107" s="14" t="s">
        <v>15</v>
      </c>
      <c r="E107" s="56">
        <v>6</v>
      </c>
      <c r="F107" s="59"/>
      <c r="G107" s="57"/>
      <c r="H107" s="19"/>
    </row>
    <row r="108" spans="1:8" ht="18.75">
      <c r="A108" s="12"/>
      <c r="B108" s="13"/>
      <c r="C108" s="80"/>
      <c r="D108" s="18" t="s">
        <v>23</v>
      </c>
      <c r="E108" s="56">
        <v>4</v>
      </c>
      <c r="F108" s="59"/>
      <c r="G108" s="57"/>
      <c r="H108" s="19"/>
    </row>
    <row r="109" spans="1:8" ht="18.75">
      <c r="A109" s="12"/>
      <c r="B109" s="13"/>
      <c r="C109" s="80"/>
      <c r="D109" s="20" t="s">
        <v>27</v>
      </c>
      <c r="E109" s="56">
        <v>3</v>
      </c>
      <c r="F109" s="59"/>
      <c r="G109" s="57"/>
      <c r="H109" s="19"/>
    </row>
    <row r="110" spans="1:8" ht="18.75">
      <c r="A110" s="12"/>
      <c r="B110" s="13"/>
      <c r="C110" s="79"/>
      <c r="D110" s="20" t="s">
        <v>28</v>
      </c>
      <c r="E110" s="56">
        <v>3</v>
      </c>
      <c r="F110" s="59"/>
      <c r="G110" s="57"/>
      <c r="H110" s="19"/>
    </row>
    <row r="111" spans="1:8" ht="18.75">
      <c r="A111" s="12"/>
      <c r="B111" s="13">
        <v>6457</v>
      </c>
      <c r="C111" s="66"/>
      <c r="D111" s="14"/>
      <c r="E111" s="56"/>
      <c r="F111" s="59"/>
      <c r="G111" s="57"/>
      <c r="H111" s="19"/>
    </row>
    <row r="112" spans="1:8" ht="18.75">
      <c r="A112" s="12"/>
      <c r="B112" s="13"/>
      <c r="C112" s="78">
        <v>1</v>
      </c>
      <c r="D112" s="14" t="s">
        <v>16</v>
      </c>
      <c r="E112" s="56">
        <v>10</v>
      </c>
      <c r="F112" s="59"/>
      <c r="G112" s="57"/>
      <c r="H112" s="19"/>
    </row>
    <row r="113" spans="1:8" ht="18.75">
      <c r="A113" s="12"/>
      <c r="B113" s="13"/>
      <c r="C113" s="80"/>
      <c r="D113" s="20" t="s">
        <v>27</v>
      </c>
      <c r="E113" s="56">
        <v>4</v>
      </c>
      <c r="F113" s="59"/>
      <c r="G113" s="57"/>
      <c r="H113" s="19"/>
    </row>
    <row r="114" spans="1:8" ht="18.75">
      <c r="A114" s="12"/>
      <c r="B114" s="13"/>
      <c r="C114" s="80"/>
      <c r="D114" s="18" t="s">
        <v>23</v>
      </c>
      <c r="E114" s="56">
        <v>6</v>
      </c>
      <c r="F114" s="59"/>
      <c r="G114" s="57"/>
      <c r="H114" s="19"/>
    </row>
    <row r="115" spans="1:8" ht="18.75">
      <c r="A115" s="12"/>
      <c r="B115" s="13"/>
      <c r="C115" s="80"/>
      <c r="D115" s="20" t="s">
        <v>28</v>
      </c>
      <c r="E115" s="56">
        <v>4</v>
      </c>
      <c r="F115" s="59"/>
      <c r="G115" s="57"/>
      <c r="H115" s="19"/>
    </row>
    <row r="116" spans="1:8" ht="18.75">
      <c r="A116" s="12"/>
      <c r="B116" s="13"/>
      <c r="C116" s="79"/>
      <c r="D116" s="20" t="s">
        <v>29</v>
      </c>
      <c r="E116" s="56">
        <v>6</v>
      </c>
      <c r="F116" s="59"/>
      <c r="G116" s="57"/>
      <c r="H116" s="19"/>
    </row>
    <row r="117" spans="1:8" ht="18.75">
      <c r="A117" s="12"/>
      <c r="B117" s="13">
        <v>6300</v>
      </c>
      <c r="C117" s="66"/>
      <c r="D117" s="14"/>
      <c r="E117" s="56"/>
      <c r="F117" s="59"/>
      <c r="G117" s="57"/>
      <c r="H117" s="19"/>
    </row>
    <row r="118" spans="1:8" ht="18.75">
      <c r="A118" s="12"/>
      <c r="B118" s="13"/>
      <c r="C118" s="78">
        <v>1</v>
      </c>
      <c r="D118" s="14" t="s">
        <v>16</v>
      </c>
      <c r="E118" s="56">
        <v>6</v>
      </c>
      <c r="F118" s="59"/>
      <c r="G118" s="57"/>
      <c r="H118" s="19"/>
    </row>
    <row r="119" spans="1:8" ht="18.75">
      <c r="A119" s="12"/>
      <c r="B119" s="13"/>
      <c r="C119" s="80"/>
      <c r="D119" s="14" t="s">
        <v>15</v>
      </c>
      <c r="E119" s="56">
        <v>4</v>
      </c>
      <c r="F119" s="59"/>
      <c r="G119" s="57"/>
      <c r="H119" s="19"/>
    </row>
    <row r="120" spans="1:8" ht="18.75">
      <c r="A120" s="12"/>
      <c r="B120" s="13"/>
      <c r="C120" s="80"/>
      <c r="D120" s="18" t="s">
        <v>23</v>
      </c>
      <c r="E120" s="56">
        <v>4</v>
      </c>
      <c r="F120" s="59"/>
      <c r="G120" s="57"/>
      <c r="H120" s="19"/>
    </row>
    <row r="121" spans="1:8" ht="18.75">
      <c r="A121" s="12"/>
      <c r="B121" s="13"/>
      <c r="C121" s="80"/>
      <c r="D121" s="20" t="s">
        <v>28</v>
      </c>
      <c r="E121" s="56">
        <v>3</v>
      </c>
      <c r="F121" s="59"/>
      <c r="G121" s="57"/>
      <c r="H121" s="19"/>
    </row>
    <row r="122" spans="1:8" ht="18.75">
      <c r="A122" s="12"/>
      <c r="B122" s="13"/>
      <c r="C122" s="79"/>
      <c r="D122" s="18" t="s">
        <v>18</v>
      </c>
      <c r="E122" s="56">
        <v>3</v>
      </c>
      <c r="F122" s="59"/>
      <c r="G122" s="57"/>
      <c r="H122" s="19"/>
    </row>
    <row r="123" spans="1:8" ht="18.75">
      <c r="A123" s="12"/>
      <c r="B123" s="13">
        <v>6365</v>
      </c>
      <c r="C123" s="66"/>
      <c r="D123" s="14"/>
      <c r="E123" s="56"/>
      <c r="F123" s="59"/>
      <c r="G123" s="57"/>
      <c r="H123" s="19"/>
    </row>
    <row r="124" spans="1:8" ht="18.75">
      <c r="A124" s="12"/>
      <c r="B124" s="13"/>
      <c r="C124" s="78">
        <v>1</v>
      </c>
      <c r="D124" s="20" t="s">
        <v>27</v>
      </c>
      <c r="E124" s="56">
        <v>3</v>
      </c>
      <c r="F124" s="59"/>
      <c r="G124" s="57"/>
      <c r="H124" s="19"/>
    </row>
    <row r="125" spans="1:8" ht="18.75">
      <c r="A125" s="12"/>
      <c r="B125" s="13"/>
      <c r="C125" s="80"/>
      <c r="D125" s="20" t="s">
        <v>26</v>
      </c>
      <c r="E125" s="56">
        <v>3</v>
      </c>
      <c r="F125" s="59"/>
      <c r="G125" s="57"/>
      <c r="H125" s="19"/>
    </row>
    <row r="126" spans="1:8" ht="18.75">
      <c r="A126" s="12"/>
      <c r="B126" s="13"/>
      <c r="C126" s="80"/>
      <c r="D126" s="20" t="s">
        <v>28</v>
      </c>
      <c r="E126" s="56">
        <v>3</v>
      </c>
      <c r="F126" s="59"/>
      <c r="G126" s="57"/>
      <c r="H126" s="19"/>
    </row>
    <row r="127" spans="1:8" ht="18.75">
      <c r="A127" s="12"/>
      <c r="B127" s="13"/>
      <c r="C127" s="79"/>
      <c r="D127" s="14" t="s">
        <v>15</v>
      </c>
      <c r="E127" s="56">
        <v>8</v>
      </c>
      <c r="F127" s="59"/>
      <c r="G127" s="57"/>
      <c r="H127" s="19"/>
    </row>
    <row r="128" spans="1:8" ht="18.75">
      <c r="A128" s="12"/>
      <c r="B128" s="13">
        <v>6420</v>
      </c>
      <c r="C128" s="66"/>
      <c r="D128" s="14"/>
      <c r="E128" s="56"/>
      <c r="F128" s="59"/>
      <c r="G128" s="57"/>
      <c r="H128" s="19"/>
    </row>
    <row r="129" spans="1:8" ht="18.75">
      <c r="A129" s="12"/>
      <c r="B129" s="13"/>
      <c r="C129" s="78">
        <v>1</v>
      </c>
      <c r="D129" s="18" t="s">
        <v>18</v>
      </c>
      <c r="E129" s="56">
        <v>7</v>
      </c>
      <c r="F129" s="59"/>
      <c r="G129" s="57"/>
      <c r="H129" s="19"/>
    </row>
    <row r="130" spans="1:8" ht="18.75">
      <c r="A130" s="12"/>
      <c r="B130" s="13"/>
      <c r="C130" s="79"/>
      <c r="D130" s="14" t="s">
        <v>16</v>
      </c>
      <c r="E130" s="56">
        <v>14</v>
      </c>
      <c r="F130" s="59"/>
      <c r="G130" s="57"/>
      <c r="H130" s="19"/>
    </row>
    <row r="131" spans="1:8" ht="18.75">
      <c r="A131" s="12"/>
      <c r="B131" s="13">
        <v>6407</v>
      </c>
      <c r="C131" s="66"/>
      <c r="D131" s="14"/>
      <c r="E131" s="56"/>
      <c r="F131" s="59"/>
      <c r="G131" s="57"/>
      <c r="H131" s="19"/>
    </row>
    <row r="132" spans="1:8" ht="18.75">
      <c r="A132" s="12"/>
      <c r="B132" s="13"/>
      <c r="C132" s="78">
        <v>1</v>
      </c>
      <c r="D132" s="14" t="s">
        <v>16</v>
      </c>
      <c r="E132" s="56">
        <v>6</v>
      </c>
      <c r="F132" s="59"/>
      <c r="G132" s="57"/>
      <c r="H132" s="19"/>
    </row>
    <row r="133" spans="1:8" ht="18.75">
      <c r="A133" s="12"/>
      <c r="B133" s="13"/>
      <c r="C133" s="80"/>
      <c r="D133" s="18" t="s">
        <v>18</v>
      </c>
      <c r="E133" s="56">
        <v>4</v>
      </c>
      <c r="F133" s="59"/>
      <c r="G133" s="57"/>
      <c r="H133" s="19"/>
    </row>
    <row r="134" spans="1:8" ht="18.75">
      <c r="A134" s="12"/>
      <c r="B134" s="13"/>
      <c r="C134" s="80"/>
      <c r="D134" s="20" t="s">
        <v>28</v>
      </c>
      <c r="E134" s="56">
        <v>2</v>
      </c>
      <c r="F134" s="59"/>
      <c r="G134" s="57"/>
      <c r="H134" s="19"/>
    </row>
    <row r="135" spans="1:8" ht="18.75">
      <c r="A135" s="12"/>
      <c r="B135" s="13"/>
      <c r="C135" s="80"/>
      <c r="D135" s="20" t="s">
        <v>26</v>
      </c>
      <c r="E135" s="56">
        <v>2</v>
      </c>
      <c r="F135" s="59"/>
      <c r="G135" s="57"/>
      <c r="H135" s="19"/>
    </row>
    <row r="136" spans="1:8" ht="18.75">
      <c r="A136" s="12"/>
      <c r="B136" s="13"/>
      <c r="C136" s="80"/>
      <c r="D136" s="20" t="s">
        <v>27</v>
      </c>
      <c r="E136" s="56">
        <v>2</v>
      </c>
      <c r="F136" s="59"/>
      <c r="G136" s="57"/>
      <c r="H136" s="19"/>
    </row>
    <row r="137" spans="1:8" ht="18.75">
      <c r="A137" s="12"/>
      <c r="B137" s="13"/>
      <c r="C137" s="80"/>
      <c r="D137" s="18" t="s">
        <v>23</v>
      </c>
      <c r="E137" s="56">
        <v>2</v>
      </c>
      <c r="F137" s="59"/>
      <c r="G137" s="57"/>
      <c r="H137" s="19"/>
    </row>
    <row r="138" spans="1:8" ht="18.75">
      <c r="A138" s="12"/>
      <c r="B138" s="13"/>
      <c r="C138" s="80"/>
      <c r="D138" s="18" t="s">
        <v>24</v>
      </c>
      <c r="E138" s="56">
        <v>2</v>
      </c>
      <c r="F138" s="59"/>
      <c r="G138" s="57"/>
      <c r="H138" s="19"/>
    </row>
    <row r="139" spans="1:8" ht="18.75">
      <c r="A139" s="12"/>
      <c r="B139" s="13"/>
      <c r="C139" s="79"/>
      <c r="D139" s="20" t="s">
        <v>29</v>
      </c>
      <c r="E139" s="56">
        <v>2</v>
      </c>
      <c r="F139" s="59"/>
      <c r="G139" s="57"/>
      <c r="H139" s="19"/>
    </row>
    <row r="140" spans="1:8" ht="18.75">
      <c r="A140" s="12"/>
      <c r="B140" s="13">
        <v>6498</v>
      </c>
      <c r="C140" s="66"/>
      <c r="E140" s="56"/>
      <c r="F140" s="59"/>
      <c r="G140" s="57"/>
      <c r="H140" s="19"/>
    </row>
    <row r="141" spans="1:8" ht="18.75">
      <c r="A141" s="12"/>
      <c r="B141" s="13"/>
      <c r="C141" s="78">
        <v>1</v>
      </c>
      <c r="D141" s="20" t="s">
        <v>27</v>
      </c>
      <c r="E141" s="56">
        <v>2</v>
      </c>
      <c r="F141" s="59"/>
      <c r="G141" s="57"/>
      <c r="H141" s="19"/>
    </row>
    <row r="142" spans="1:8" ht="18.75">
      <c r="A142" s="12"/>
      <c r="B142" s="13"/>
      <c r="C142" s="80"/>
      <c r="D142" s="20" t="s">
        <v>26</v>
      </c>
      <c r="E142" s="56">
        <v>3</v>
      </c>
      <c r="F142" s="59"/>
      <c r="G142" s="57"/>
      <c r="H142" s="19"/>
    </row>
    <row r="143" spans="1:8" ht="18.75">
      <c r="A143" s="12"/>
      <c r="B143" s="13"/>
      <c r="C143" s="80"/>
      <c r="D143" s="20" t="s">
        <v>28</v>
      </c>
      <c r="E143" s="56">
        <v>2</v>
      </c>
      <c r="F143" s="59"/>
      <c r="G143" s="57"/>
      <c r="H143" s="19"/>
    </row>
    <row r="144" spans="1:8" ht="18.75">
      <c r="A144" s="12"/>
      <c r="B144" s="13"/>
      <c r="C144" s="80"/>
      <c r="D144" s="21" t="s">
        <v>21</v>
      </c>
      <c r="E144" s="56">
        <v>6</v>
      </c>
      <c r="F144" s="59"/>
      <c r="G144" s="57"/>
      <c r="H144" s="19"/>
    </row>
    <row r="145" spans="1:8" ht="18.75">
      <c r="A145" s="12"/>
      <c r="B145" s="13"/>
      <c r="C145" s="79"/>
      <c r="D145" s="14" t="s">
        <v>15</v>
      </c>
      <c r="E145" s="56">
        <v>6</v>
      </c>
      <c r="F145" s="59"/>
      <c r="G145" s="57"/>
      <c r="H145" s="19"/>
    </row>
    <row r="146" spans="1:8" ht="18.75">
      <c r="A146" s="12"/>
      <c r="B146" s="13">
        <v>6170</v>
      </c>
      <c r="C146" s="66"/>
      <c r="D146" s="14"/>
      <c r="E146" s="56"/>
      <c r="F146" s="59"/>
      <c r="G146" s="57"/>
      <c r="H146" s="19"/>
    </row>
    <row r="147" spans="1:8" ht="18.75">
      <c r="A147" s="12"/>
      <c r="B147" s="13"/>
      <c r="C147" s="78">
        <v>1</v>
      </c>
      <c r="D147" s="14" t="s">
        <v>16</v>
      </c>
      <c r="E147" s="56">
        <v>6</v>
      </c>
      <c r="F147" s="59"/>
      <c r="G147" s="57"/>
      <c r="H147" s="19"/>
    </row>
    <row r="148" spans="1:8" ht="18.75">
      <c r="A148" s="12"/>
      <c r="B148" s="13"/>
      <c r="C148" s="80"/>
      <c r="D148" s="14" t="s">
        <v>15</v>
      </c>
      <c r="E148" s="56">
        <v>6</v>
      </c>
      <c r="F148" s="59"/>
      <c r="G148" s="57"/>
      <c r="H148" s="19"/>
    </row>
    <row r="149" spans="1:8" ht="18.75">
      <c r="A149" s="12"/>
      <c r="B149" s="13"/>
      <c r="C149" s="80"/>
      <c r="D149" s="18" t="s">
        <v>24</v>
      </c>
      <c r="E149" s="56">
        <v>4</v>
      </c>
      <c r="F149" s="59"/>
      <c r="G149" s="57"/>
      <c r="H149" s="19"/>
    </row>
    <row r="150" spans="1:8" ht="18.75">
      <c r="A150" s="12"/>
      <c r="B150" s="13"/>
      <c r="C150" s="80"/>
      <c r="D150" s="20" t="s">
        <v>28</v>
      </c>
      <c r="E150" s="56">
        <v>2</v>
      </c>
      <c r="F150" s="59"/>
      <c r="G150" s="57"/>
      <c r="H150" s="19"/>
    </row>
    <row r="151" spans="1:8" ht="18.75">
      <c r="A151" s="12"/>
      <c r="B151" s="13"/>
      <c r="C151" s="80"/>
      <c r="D151" s="20" t="s">
        <v>26</v>
      </c>
      <c r="E151" s="56">
        <v>2</v>
      </c>
      <c r="F151" s="59"/>
      <c r="G151" s="57"/>
      <c r="H151" s="19"/>
    </row>
    <row r="152" spans="1:8" ht="18.75">
      <c r="A152" s="12"/>
      <c r="B152" s="13"/>
      <c r="C152" s="79"/>
      <c r="D152" s="18" t="s">
        <v>23</v>
      </c>
      <c r="E152" s="56">
        <v>4</v>
      </c>
      <c r="F152" s="59"/>
      <c r="G152" s="57"/>
      <c r="H152" s="19"/>
    </row>
    <row r="153" spans="1:8" ht="18.75">
      <c r="A153" s="12"/>
      <c r="B153" s="13">
        <v>6115</v>
      </c>
      <c r="C153" s="66"/>
      <c r="D153" s="18"/>
      <c r="E153" s="56"/>
      <c r="F153" s="59"/>
      <c r="G153" s="57"/>
      <c r="H153" s="19"/>
    </row>
    <row r="154" spans="1:8" ht="18.75">
      <c r="A154" s="12"/>
      <c r="B154" s="13"/>
      <c r="C154" s="78">
        <v>1</v>
      </c>
      <c r="D154" s="18" t="s">
        <v>23</v>
      </c>
      <c r="E154" s="56">
        <v>4</v>
      </c>
      <c r="F154" s="59"/>
      <c r="G154" s="57"/>
      <c r="H154" s="19"/>
    </row>
    <row r="155" spans="1:8" ht="18.75">
      <c r="A155" s="12"/>
      <c r="B155" s="13"/>
      <c r="C155" s="80"/>
      <c r="D155" s="20" t="s">
        <v>27</v>
      </c>
      <c r="E155" s="56">
        <v>3</v>
      </c>
      <c r="F155" s="59"/>
      <c r="G155" s="57"/>
      <c r="H155" s="19"/>
    </row>
    <row r="156" spans="1:8" ht="18.75">
      <c r="A156" s="12"/>
      <c r="B156" s="13"/>
      <c r="C156" s="80"/>
      <c r="D156" s="20" t="s">
        <v>26</v>
      </c>
      <c r="E156" s="56">
        <v>3</v>
      </c>
      <c r="F156" s="59"/>
      <c r="G156" s="57"/>
      <c r="H156" s="19"/>
    </row>
    <row r="157" spans="1:8" ht="18.75">
      <c r="A157" s="12"/>
      <c r="B157" s="13"/>
      <c r="C157" s="80"/>
      <c r="D157" s="20" t="s">
        <v>28</v>
      </c>
      <c r="E157" s="56">
        <v>3</v>
      </c>
      <c r="F157" s="59"/>
      <c r="G157" s="57"/>
      <c r="H157" s="19"/>
    </row>
    <row r="158" spans="1:8" ht="18.75">
      <c r="A158" s="12"/>
      <c r="B158" s="13"/>
      <c r="C158" s="79"/>
      <c r="D158" s="14" t="s">
        <v>15</v>
      </c>
      <c r="E158" s="56">
        <v>6</v>
      </c>
      <c r="F158" s="59"/>
      <c r="G158" s="57"/>
      <c r="H158" s="19"/>
    </row>
    <row r="159" spans="1:8" ht="18.75">
      <c r="A159" s="12"/>
      <c r="B159" s="13">
        <v>6638</v>
      </c>
      <c r="C159" s="66"/>
      <c r="D159" s="14"/>
      <c r="E159" s="56"/>
      <c r="F159" s="59"/>
      <c r="G159" s="57"/>
      <c r="H159" s="19"/>
    </row>
    <row r="160" spans="1:8" ht="18.75">
      <c r="A160" s="12"/>
      <c r="B160" s="13"/>
      <c r="C160" s="78">
        <v>1</v>
      </c>
      <c r="D160" s="18" t="s">
        <v>23</v>
      </c>
      <c r="E160" s="56">
        <v>4</v>
      </c>
      <c r="F160" s="59"/>
      <c r="G160" s="57"/>
      <c r="H160" s="19"/>
    </row>
    <row r="161" spans="1:8" ht="18.75">
      <c r="A161" s="12"/>
      <c r="B161" s="13"/>
      <c r="C161" s="80"/>
      <c r="D161" s="20" t="s">
        <v>28</v>
      </c>
      <c r="E161" s="56">
        <v>3</v>
      </c>
      <c r="F161" s="59"/>
      <c r="G161" s="57"/>
      <c r="H161" s="19"/>
    </row>
    <row r="162" spans="1:8" ht="18.75">
      <c r="A162" s="12"/>
      <c r="B162" s="13"/>
      <c r="C162" s="80"/>
      <c r="D162" s="21" t="s">
        <v>21</v>
      </c>
      <c r="E162" s="56">
        <v>10</v>
      </c>
      <c r="F162" s="59"/>
      <c r="G162" s="57"/>
      <c r="H162" s="19"/>
    </row>
    <row r="163" spans="1:8" ht="18.75">
      <c r="A163" s="12"/>
      <c r="B163" s="13"/>
      <c r="C163" s="79"/>
      <c r="D163" s="14" t="s">
        <v>16</v>
      </c>
      <c r="E163" s="56">
        <v>10</v>
      </c>
      <c r="F163" s="59"/>
      <c r="G163" s="57"/>
      <c r="H163" s="19"/>
    </row>
    <row r="164" spans="1:8" ht="18.75">
      <c r="A164" s="12"/>
      <c r="B164" s="13">
        <v>6556</v>
      </c>
      <c r="C164" s="66"/>
      <c r="D164" s="14"/>
      <c r="E164" s="56"/>
      <c r="F164" s="59"/>
      <c r="G164" s="57"/>
      <c r="H164" s="19"/>
    </row>
    <row r="165" spans="1:8" ht="18.75">
      <c r="A165" s="12"/>
      <c r="B165" s="13"/>
      <c r="C165" s="78">
        <v>1</v>
      </c>
      <c r="D165" s="14" t="s">
        <v>16</v>
      </c>
      <c r="E165" s="56">
        <v>8</v>
      </c>
      <c r="F165" s="59"/>
      <c r="G165" s="57"/>
      <c r="H165" s="19"/>
    </row>
    <row r="166" spans="1:8" ht="18.75">
      <c r="A166" s="12"/>
      <c r="B166" s="13"/>
      <c r="C166" s="80"/>
      <c r="D166" s="20" t="s">
        <v>29</v>
      </c>
      <c r="E166" s="56">
        <v>4</v>
      </c>
      <c r="F166" s="59"/>
      <c r="G166" s="57"/>
      <c r="H166" s="19"/>
    </row>
    <row r="167" spans="1:8" ht="18.75">
      <c r="A167" s="12"/>
      <c r="B167" s="13"/>
      <c r="C167" s="80"/>
      <c r="D167" s="20" t="s">
        <v>28</v>
      </c>
      <c r="E167" s="56">
        <v>3</v>
      </c>
      <c r="F167" s="59"/>
      <c r="G167" s="57"/>
      <c r="H167" s="19"/>
    </row>
    <row r="168" spans="1:8" ht="18.75">
      <c r="A168" s="12"/>
      <c r="B168" s="13"/>
      <c r="C168" s="80"/>
      <c r="D168" s="20" t="s">
        <v>26</v>
      </c>
      <c r="E168" s="56">
        <v>3</v>
      </c>
      <c r="F168" s="59"/>
      <c r="G168" s="57"/>
      <c r="H168" s="19"/>
    </row>
    <row r="169" spans="1:8" ht="18.75">
      <c r="A169" s="12"/>
      <c r="B169" s="13"/>
      <c r="C169" s="79"/>
      <c r="D169" s="20" t="s">
        <v>27</v>
      </c>
      <c r="E169" s="56">
        <v>3</v>
      </c>
      <c r="F169" s="59"/>
      <c r="G169" s="57"/>
      <c r="H169" s="19"/>
    </row>
    <row r="170" spans="1:8" ht="18.75">
      <c r="A170" s="12"/>
      <c r="B170" s="13">
        <v>6553</v>
      </c>
      <c r="C170" s="66"/>
      <c r="D170" s="14"/>
      <c r="E170" s="56"/>
      <c r="F170" s="59"/>
      <c r="G170" s="57"/>
      <c r="H170" s="19"/>
    </row>
    <row r="171" spans="1:8" ht="18.75">
      <c r="A171" s="12"/>
      <c r="B171" s="13"/>
      <c r="C171" s="78">
        <v>1</v>
      </c>
      <c r="D171" s="20" t="s">
        <v>26</v>
      </c>
      <c r="E171" s="56">
        <v>3</v>
      </c>
      <c r="F171" s="59"/>
      <c r="G171" s="57"/>
      <c r="H171" s="19"/>
    </row>
    <row r="172" spans="1:8" ht="18.75">
      <c r="A172" s="12"/>
      <c r="B172" s="13"/>
      <c r="C172" s="80"/>
      <c r="D172" s="20" t="s">
        <v>27</v>
      </c>
      <c r="E172" s="56">
        <v>3</v>
      </c>
      <c r="F172" s="59"/>
      <c r="G172" s="57"/>
      <c r="H172" s="19"/>
    </row>
    <row r="173" spans="1:8" ht="18.75">
      <c r="A173" s="12"/>
      <c r="B173" s="13"/>
      <c r="C173" s="80"/>
      <c r="D173" s="18" t="s">
        <v>23</v>
      </c>
      <c r="E173" s="56">
        <v>4</v>
      </c>
      <c r="F173" s="59"/>
      <c r="G173" s="57"/>
      <c r="H173" s="19"/>
    </row>
    <row r="174" spans="1:8" ht="18.75">
      <c r="A174" s="12"/>
      <c r="B174" s="13"/>
      <c r="C174" s="80"/>
      <c r="D174" s="14" t="s">
        <v>16</v>
      </c>
      <c r="E174" s="56">
        <v>6</v>
      </c>
      <c r="F174" s="59"/>
      <c r="G174" s="57"/>
      <c r="H174" s="19"/>
    </row>
    <row r="175" spans="1:8" ht="18.75">
      <c r="A175" s="12"/>
      <c r="B175" s="13"/>
      <c r="C175" s="80"/>
      <c r="D175" s="18" t="s">
        <v>24</v>
      </c>
      <c r="E175" s="56">
        <v>4</v>
      </c>
      <c r="F175" s="59"/>
      <c r="G175" s="57"/>
      <c r="H175" s="19"/>
    </row>
    <row r="176" spans="1:8" ht="18.75">
      <c r="A176" s="12"/>
      <c r="B176" s="13"/>
      <c r="C176" s="79"/>
      <c r="D176" s="20" t="s">
        <v>28</v>
      </c>
      <c r="E176" s="56">
        <v>3</v>
      </c>
      <c r="F176" s="59"/>
      <c r="G176" s="57"/>
      <c r="H176" s="19"/>
    </row>
    <row r="177" spans="1:8" ht="18.75">
      <c r="A177" s="12"/>
      <c r="B177" s="13">
        <v>6351</v>
      </c>
      <c r="C177" s="66"/>
      <c r="D177" s="14"/>
      <c r="E177" s="56"/>
      <c r="F177" s="59"/>
      <c r="G177" s="57"/>
      <c r="H177" s="19"/>
    </row>
    <row r="178" spans="1:8" ht="18.75">
      <c r="A178" s="12"/>
      <c r="B178" s="13"/>
      <c r="C178" s="78">
        <v>1</v>
      </c>
      <c r="D178" s="14" t="s">
        <v>15</v>
      </c>
      <c r="E178" s="56">
        <v>8</v>
      </c>
      <c r="F178" s="59"/>
      <c r="G178" s="57"/>
      <c r="H178" s="19"/>
    </row>
    <row r="179" spans="1:8" ht="18.75">
      <c r="A179" s="12"/>
      <c r="B179" s="13"/>
      <c r="C179" s="80"/>
      <c r="D179" s="18" t="s">
        <v>24</v>
      </c>
      <c r="E179" s="56">
        <v>6</v>
      </c>
      <c r="F179" s="59"/>
      <c r="G179" s="57"/>
      <c r="H179" s="19"/>
    </row>
    <row r="180" spans="1:8" ht="18.75">
      <c r="A180" s="12"/>
      <c r="B180" s="13"/>
      <c r="C180" s="80"/>
      <c r="D180" s="20" t="s">
        <v>29</v>
      </c>
      <c r="E180" s="56">
        <v>6</v>
      </c>
      <c r="F180" s="59"/>
      <c r="G180" s="57"/>
      <c r="H180" s="19"/>
    </row>
    <row r="181" spans="1:8" ht="18.75">
      <c r="A181" s="12"/>
      <c r="B181" s="13"/>
      <c r="C181" s="80"/>
      <c r="D181" s="20" t="s">
        <v>28</v>
      </c>
      <c r="E181" s="56">
        <v>2</v>
      </c>
      <c r="F181" s="59"/>
      <c r="G181" s="57"/>
      <c r="H181" s="19"/>
    </row>
    <row r="182" spans="1:8" ht="18.75">
      <c r="A182" s="12"/>
      <c r="B182" s="13"/>
      <c r="C182" s="79"/>
      <c r="D182" s="20" t="s">
        <v>26</v>
      </c>
      <c r="E182" s="56">
        <v>2</v>
      </c>
      <c r="F182" s="59"/>
      <c r="G182" s="57"/>
      <c r="H182" s="19"/>
    </row>
    <row r="183" spans="1:8" ht="18.75">
      <c r="A183" s="12"/>
      <c r="B183" s="13">
        <v>6183</v>
      </c>
      <c r="C183" s="66"/>
      <c r="D183" s="14"/>
      <c r="E183" s="56"/>
      <c r="F183" s="59"/>
      <c r="G183" s="57"/>
      <c r="H183" s="19"/>
    </row>
    <row r="184" spans="1:8" ht="18.75">
      <c r="A184" s="12"/>
      <c r="B184" s="13"/>
      <c r="C184" s="78">
        <v>1</v>
      </c>
      <c r="D184" s="18" t="s">
        <v>23</v>
      </c>
      <c r="E184" s="56">
        <v>4</v>
      </c>
      <c r="F184" s="59"/>
      <c r="G184" s="57"/>
      <c r="H184" s="19"/>
    </row>
    <row r="185" spans="1:8" ht="18.75">
      <c r="A185" s="12"/>
      <c r="B185" s="13"/>
      <c r="C185" s="80"/>
      <c r="D185" s="20" t="s">
        <v>26</v>
      </c>
      <c r="E185" s="56">
        <v>3</v>
      </c>
      <c r="F185" s="59"/>
      <c r="G185" s="57"/>
      <c r="H185" s="19"/>
    </row>
    <row r="186" spans="1:8" ht="18.75">
      <c r="A186" s="12"/>
      <c r="B186" s="13"/>
      <c r="C186" s="80"/>
      <c r="D186" s="20" t="s">
        <v>28</v>
      </c>
      <c r="E186" s="56">
        <v>4</v>
      </c>
      <c r="F186" s="59"/>
      <c r="G186" s="57"/>
      <c r="H186" s="19"/>
    </row>
    <row r="187" spans="1:8" ht="18.75">
      <c r="A187" s="12"/>
      <c r="B187" s="13"/>
      <c r="C187" s="80"/>
      <c r="D187" s="18" t="s">
        <v>24</v>
      </c>
      <c r="E187" s="56">
        <v>4</v>
      </c>
      <c r="F187" s="59"/>
      <c r="G187" s="57"/>
      <c r="H187" s="19"/>
    </row>
    <row r="188" spans="1:8" ht="18.75">
      <c r="A188" s="12"/>
      <c r="B188" s="13"/>
      <c r="C188" s="80"/>
      <c r="D188" s="14" t="s">
        <v>16</v>
      </c>
      <c r="E188" s="56">
        <v>6</v>
      </c>
      <c r="F188" s="59"/>
      <c r="G188" s="57"/>
      <c r="H188" s="19"/>
    </row>
    <row r="189" spans="1:8" ht="18.75">
      <c r="A189" s="12"/>
      <c r="B189" s="13"/>
      <c r="C189" s="79"/>
      <c r="D189" s="14" t="s">
        <v>15</v>
      </c>
      <c r="E189" s="56">
        <v>4</v>
      </c>
      <c r="F189" s="59"/>
      <c r="G189" s="57"/>
      <c r="H189" s="19"/>
    </row>
    <row r="190" spans="1:8" ht="18.75">
      <c r="A190" s="12"/>
      <c r="B190" s="13">
        <v>6902</v>
      </c>
      <c r="C190" s="66"/>
      <c r="D190" s="14"/>
      <c r="E190" s="56"/>
      <c r="F190" s="59"/>
      <c r="G190" s="57"/>
      <c r="H190" s="19"/>
    </row>
    <row r="191" spans="1:8" ht="18.75">
      <c r="A191" s="12"/>
      <c r="B191" s="13"/>
      <c r="C191" s="78">
        <v>1</v>
      </c>
      <c r="D191" s="20" t="s">
        <v>27</v>
      </c>
      <c r="E191" s="56">
        <v>2</v>
      </c>
      <c r="F191" s="59"/>
      <c r="G191" s="57"/>
      <c r="H191" s="19"/>
    </row>
    <row r="192" spans="1:8" ht="18.75">
      <c r="A192" s="12"/>
      <c r="B192" s="13"/>
      <c r="C192" s="80"/>
      <c r="D192" s="20" t="s">
        <v>28</v>
      </c>
      <c r="E192" s="56">
        <v>2</v>
      </c>
      <c r="F192" s="59"/>
      <c r="G192" s="57"/>
      <c r="H192" s="19"/>
    </row>
    <row r="193" spans="1:8" ht="18.75">
      <c r="A193" s="12"/>
      <c r="B193" s="13"/>
      <c r="C193" s="80"/>
      <c r="D193" s="20" t="s">
        <v>29</v>
      </c>
      <c r="E193" s="56">
        <v>2</v>
      </c>
      <c r="F193" s="59"/>
      <c r="G193" s="57"/>
      <c r="H193" s="19"/>
    </row>
    <row r="194" spans="1:8" ht="18.75">
      <c r="A194" s="12"/>
      <c r="B194" s="13"/>
      <c r="C194" s="80"/>
      <c r="D194" s="18" t="s">
        <v>24</v>
      </c>
      <c r="E194" s="56">
        <v>2</v>
      </c>
      <c r="F194" s="59"/>
      <c r="G194" s="57"/>
      <c r="H194" s="19"/>
    </row>
    <row r="195" spans="1:8" ht="18.75">
      <c r="A195" s="12"/>
      <c r="B195" s="13"/>
      <c r="C195" s="80"/>
      <c r="D195" s="21" t="s">
        <v>21</v>
      </c>
      <c r="E195" s="56">
        <v>2</v>
      </c>
      <c r="F195" s="59"/>
      <c r="G195" s="57"/>
      <c r="H195" s="19"/>
    </row>
    <row r="196" spans="1:8" ht="18.75">
      <c r="A196" s="12"/>
      <c r="B196" s="13"/>
      <c r="C196" s="79"/>
      <c r="D196" s="14" t="s">
        <v>15</v>
      </c>
      <c r="E196" s="56">
        <v>10</v>
      </c>
      <c r="F196" s="59"/>
      <c r="G196" s="57"/>
      <c r="H196" s="19"/>
    </row>
    <row r="197" spans="1:8" ht="18.75">
      <c r="A197" s="12"/>
      <c r="B197" s="13">
        <v>6285</v>
      </c>
      <c r="C197" s="66"/>
      <c r="D197" s="20"/>
      <c r="E197" s="56"/>
      <c r="F197" s="15"/>
      <c r="G197" s="16"/>
      <c r="H197" s="19"/>
    </row>
    <row r="198" spans="1:8" ht="18.75">
      <c r="A198" s="12"/>
      <c r="B198" s="13"/>
      <c r="C198" s="78">
        <v>1</v>
      </c>
      <c r="D198" s="14" t="s">
        <v>16</v>
      </c>
      <c r="E198" s="56">
        <v>8</v>
      </c>
      <c r="F198" s="15"/>
      <c r="G198" s="16"/>
      <c r="H198" s="19"/>
    </row>
    <row r="199" spans="1:8" ht="18.75">
      <c r="A199" s="12"/>
      <c r="B199" s="13"/>
      <c r="C199" s="80"/>
      <c r="D199" s="18" t="s">
        <v>24</v>
      </c>
      <c r="E199" s="56">
        <v>4</v>
      </c>
      <c r="F199" s="15"/>
      <c r="G199" s="16"/>
      <c r="H199" s="53"/>
    </row>
    <row r="200" spans="1:8" ht="15.75">
      <c r="A200" s="12"/>
      <c r="B200" s="13"/>
      <c r="C200" s="80"/>
      <c r="D200" s="20" t="s">
        <v>29</v>
      </c>
      <c r="E200" s="56">
        <v>4</v>
      </c>
      <c r="F200" s="15"/>
      <c r="G200" s="16"/>
      <c r="H200" s="54"/>
    </row>
    <row r="201" spans="1:8" ht="15.75">
      <c r="A201" s="12"/>
      <c r="B201" s="13"/>
      <c r="C201" s="80"/>
      <c r="D201" s="20" t="s">
        <v>28</v>
      </c>
      <c r="E201" s="15">
        <v>2</v>
      </c>
      <c r="F201" s="15"/>
      <c r="G201" s="16"/>
      <c r="H201" s="54"/>
    </row>
    <row r="202" spans="1:8" ht="15.75">
      <c r="A202" s="12"/>
      <c r="B202" s="13"/>
      <c r="C202" s="80"/>
      <c r="D202" s="20" t="s">
        <v>27</v>
      </c>
      <c r="E202" s="15">
        <v>3</v>
      </c>
      <c r="F202" s="15"/>
      <c r="G202" s="16"/>
      <c r="H202" s="54"/>
    </row>
    <row r="203" spans="1:8" ht="15.75">
      <c r="A203" s="12"/>
      <c r="B203" s="13"/>
      <c r="C203" s="79"/>
      <c r="D203" s="18" t="s">
        <v>23</v>
      </c>
      <c r="E203" s="15">
        <v>4</v>
      </c>
      <c r="F203" s="15"/>
      <c r="G203" s="16"/>
      <c r="H203" s="54"/>
    </row>
    <row r="204" spans="1:8" ht="15.75">
      <c r="A204" s="12"/>
      <c r="B204" s="13"/>
      <c r="C204" s="63"/>
      <c r="D204" s="14"/>
      <c r="E204" s="56"/>
      <c r="F204" s="56"/>
      <c r="G204" s="16"/>
      <c r="H204" s="65"/>
    </row>
    <row r="205" spans="1:8" ht="15.75">
      <c r="A205" s="12"/>
      <c r="B205" s="20"/>
      <c r="C205" s="13"/>
      <c r="D205" s="20"/>
      <c r="E205" s="15"/>
      <c r="F205" s="15"/>
      <c r="G205" s="17"/>
      <c r="H205" s="65"/>
    </row>
    <row r="206" spans="1:8" ht="15.75">
      <c r="A206" s="20"/>
      <c r="B206" s="20"/>
      <c r="C206" s="64">
        <f>COUNT(C6:C205)</f>
        <v>46</v>
      </c>
      <c r="D206" s="23" t="s">
        <v>42</v>
      </c>
      <c r="E206" s="22"/>
      <c r="F206" s="73" t="s">
        <v>52</v>
      </c>
      <c r="G206" s="74"/>
      <c r="H206" s="65"/>
    </row>
    <row r="207" spans="1:8">
      <c r="H207" s="65"/>
    </row>
    <row r="208" spans="1:8">
      <c r="H208" s="65"/>
    </row>
  </sheetData>
  <mergeCells count="41">
    <mergeCell ref="C171:C176"/>
    <mergeCell ref="C178:C182"/>
    <mergeCell ref="C184:C189"/>
    <mergeCell ref="C191:C196"/>
    <mergeCell ref="C198:C203"/>
    <mergeCell ref="C141:C145"/>
    <mergeCell ref="C147:C152"/>
    <mergeCell ref="C154:C158"/>
    <mergeCell ref="C160:C163"/>
    <mergeCell ref="C165:C169"/>
    <mergeCell ref="C112:C116"/>
    <mergeCell ref="C118:C122"/>
    <mergeCell ref="C124:C127"/>
    <mergeCell ref="C129:C130"/>
    <mergeCell ref="C132:C139"/>
    <mergeCell ref="C79:C84"/>
    <mergeCell ref="C86:C90"/>
    <mergeCell ref="C92:C97"/>
    <mergeCell ref="C99:C104"/>
    <mergeCell ref="C106:C110"/>
    <mergeCell ref="C46:C53"/>
    <mergeCell ref="C55:C59"/>
    <mergeCell ref="C61:C64"/>
    <mergeCell ref="C66:C70"/>
    <mergeCell ref="C72:C77"/>
    <mergeCell ref="A2:E2"/>
    <mergeCell ref="J2:L2"/>
    <mergeCell ref="A3:E3"/>
    <mergeCell ref="J3:L3"/>
    <mergeCell ref="F206:G206"/>
    <mergeCell ref="H11:H16"/>
    <mergeCell ref="H20:H22"/>
    <mergeCell ref="C10:C11"/>
    <mergeCell ref="C14:C15"/>
    <mergeCell ref="C17:C18"/>
    <mergeCell ref="C23:C24"/>
    <mergeCell ref="C26:C27"/>
    <mergeCell ref="C31:C33"/>
    <mergeCell ref="C35:C36"/>
    <mergeCell ref="C38:C40"/>
    <mergeCell ref="C42:C44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2023-02-27T10:20:19Z</cp:lastPrinted>
  <dcterms:created xsi:type="dcterms:W3CDTF">2018-10-22T11:48:00Z</dcterms:created>
  <dcterms:modified xsi:type="dcterms:W3CDTF">2023-03-04T06:59:38Z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