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<sst xmlns="http://schemas.openxmlformats.org/spreadsheetml/2006/main" count="73" uniqueCount="60">
  <si>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</si>
  <si>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</si>
  <si>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</si>
  <si>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</si>
  <si>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</si>
  <si>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</si>
  <si>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</si>
  <si>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</si>
  <si>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</si>
  <si>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</si>
  <si>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</si>
  <si>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</si>
  <si>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</si>
  <si>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</si>
  <si>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</si>
  <si>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</si>
  <si>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</si>
  <si>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</si>
  <si>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</si>
  <si>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</si>
  <si>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</si>
  <si>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</si>
  <si>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</si>
  <si>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</si>
  <si>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</si>
  <si>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</si>
  <si>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</si>
  <si>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</si>
  <si>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</si>
  <si>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</si>
  <si>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</si>
  <si>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</si>
  <si>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</si>
  <si>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</si>
  <si>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</si>
  <si>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</si>
  <si>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</si>
  <si>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</si>
  <si>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</si>
  <si>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</si>
  <si>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</si>
  <si>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</si>
  <si>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</si>
  <si>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</si>
  <si>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</si>
  <si>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</si>
  <si>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</si>
  <si>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</si>
  <si>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</si>
  <si>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</si>
  <si>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</si>
  <si>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</si>
  <si>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</si>
  <si>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</si>
  <si>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</si>
  <si>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chân giò </t>
  </si>
  <si>
    <t>chả nướng 300</t>
  </si>
  <si>
    <t>bb200</t>
  </si>
  <si>
    <t>NGÀY 22/02/2023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</si>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</sst>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70" zoomScaleNormal="70" workbookViewId="0">
      <selection activeCell="O16" sqref="O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3" t="s">
        <v>31</v>
      </c>
      <c r="B2" s="93"/>
      <c r="C2" s="93"/>
      <c r="D2" s="93"/>
      <c r="E2" s="93"/>
      <c r="F2" s="58"/>
      <c r="G2" s="58"/>
      <c r="H2" s="59"/>
      <c r="I2" s="8"/>
      <c r="J2" s="91" t="s">
        <v>41</v>
      </c>
      <c r="K2" s="91"/>
      <c r="L2" s="91"/>
      <c r="M2" s="9"/>
    </row>
    <row r="3" spans="1:18" ht="15.75" x14ac:dyDescent="0.25">
      <c r="A3" s="94" t="s">
        <v>14</v>
      </c>
      <c r="B3" s="94"/>
      <c r="C3" s="94"/>
      <c r="D3" s="94"/>
      <c r="E3" s="94"/>
      <c r="F3" s="59"/>
      <c r="G3" s="59"/>
      <c r="H3" s="59"/>
      <c r="I3" s="8"/>
      <c r="J3" s="92" t="s">
        <v>58</v>
      </c>
      <c r="K3" s="92"/>
      <c r="L3" s="92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0</v>
      </c>
      <c r="E6" s="50">
        <v>140</v>
      </c>
      <c r="F6" s="40"/>
      <c r="G6" s="45"/>
      <c r="H6" s="97" t="s">
        <v>59</v>
      </c>
      <c r="I6" s="13"/>
      <c r="J6" s="14" t="s">
        <v>1</v>
      </c>
      <c r="K6" s="41">
        <f t="shared" ref="K6:K24" si="0">SUMIF(Mã_hàng,J6,Số_lượng)</f>
        <v>0</v>
      </c>
      <c r="L6" s="25"/>
      <c r="M6" s="38"/>
      <c r="P6" s="24"/>
    </row>
    <row r="7" spans="1:18" ht="15" customHeight="1" x14ac:dyDescent="0.25">
      <c r="A7" s="51"/>
      <c r="B7" s="80">
        <v>44978</v>
      </c>
      <c r="C7" s="18">
        <v>2</v>
      </c>
      <c r="D7" s="18" t="s">
        <v>0</v>
      </c>
      <c r="E7" s="40">
        <v>140</v>
      </c>
      <c r="F7" s="51"/>
      <c r="G7" s="51"/>
      <c r="H7" s="98"/>
      <c r="I7" s="13"/>
      <c r="J7" s="14" t="s">
        <v>0</v>
      </c>
      <c r="K7" s="41">
        <f t="shared" si="0"/>
        <v>604</v>
      </c>
      <c r="L7" s="25"/>
      <c r="M7" s="38"/>
      <c r="N7" s="3"/>
      <c r="P7" s="24"/>
    </row>
    <row r="8" spans="1:18" ht="15" customHeight="1" x14ac:dyDescent="0.25">
      <c r="A8" s="52"/>
      <c r="B8" s="80">
        <v>44978</v>
      </c>
      <c r="C8" s="18">
        <v>3</v>
      </c>
      <c r="D8" s="18" t="s">
        <v>0</v>
      </c>
      <c r="E8" s="50">
        <v>140</v>
      </c>
      <c r="F8" s="50"/>
      <c r="G8" s="47"/>
      <c r="H8" s="98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0">
        <v>44978</v>
      </c>
      <c r="C9" s="18">
        <v>4</v>
      </c>
      <c r="D9" s="18" t="s">
        <v>0</v>
      </c>
      <c r="E9" s="50">
        <v>140</v>
      </c>
      <c r="F9" s="40"/>
      <c r="G9" s="63"/>
      <c r="H9" s="98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0">
        <v>44978</v>
      </c>
      <c r="C10" s="18">
        <v>5</v>
      </c>
      <c r="D10" s="18" t="s">
        <v>0</v>
      </c>
      <c r="E10" s="50">
        <v>44</v>
      </c>
      <c r="F10" s="40"/>
      <c r="G10" s="63"/>
      <c r="H10" s="98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/>
      <c r="D11" s="18" t="s">
        <v>15</v>
      </c>
      <c r="E11" s="50">
        <v>26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18"/>
      <c r="D12" s="18"/>
      <c r="E12" s="5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77"/>
      <c r="C13" s="18"/>
      <c r="D13" s="18"/>
      <c r="E13" s="5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/>
      <c r="C14" s="18"/>
      <c r="D14" s="18"/>
      <c r="E14" s="50"/>
      <c r="F14" s="40"/>
      <c r="G14" s="45"/>
      <c r="H14" s="43"/>
      <c r="I14" s="9"/>
      <c r="J14" s="12" t="s">
        <v>15</v>
      </c>
      <c r="K14" s="41">
        <f t="shared" si="0"/>
        <v>26</v>
      </c>
      <c r="L14" s="25"/>
      <c r="M14" s="38"/>
      <c r="N14" s="5"/>
      <c r="P14" s="24"/>
    </row>
    <row r="15" spans="1:18" ht="15" customHeight="1" x14ac:dyDescent="0.25">
      <c r="A15" s="11"/>
      <c r="B15" s="77"/>
      <c r="C15" s="18"/>
      <c r="D15" s="18"/>
      <c r="E15" s="5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77"/>
      <c r="C16" s="18"/>
      <c r="D16" s="18"/>
      <c r="E16" s="5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7"/>
      <c r="C17" s="18"/>
      <c r="D17" s="18"/>
      <c r="E17" s="5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0"/>
      <c r="C18" s="18"/>
      <c r="D18" s="18"/>
      <c r="E18" s="50"/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80"/>
      <c r="C19" s="18"/>
      <c r="D19" s="18"/>
      <c r="E19" s="50"/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8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/>
      <c r="D21" s="18"/>
      <c r="E21" s="5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86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87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0"/>
      <c r="C24" s="18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1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630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79"/>
      <c r="C26" s="84"/>
      <c r="D26" s="18"/>
      <c r="E26" s="40"/>
      <c r="F26" s="40"/>
      <c r="G26" s="46"/>
      <c r="H26" s="44"/>
      <c r="I26" s="9"/>
      <c r="J26" s="33"/>
      <c r="K26" s="34">
        <f>C50</f>
        <v>5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85"/>
      <c r="D27" s="18"/>
      <c r="E27" s="40"/>
      <c r="F27" s="40"/>
      <c r="G27" s="39"/>
      <c r="H27" s="44"/>
      <c r="I27" s="9"/>
      <c r="J27" s="36"/>
      <c r="K27" s="37"/>
      <c r="L27" s="95"/>
      <c r="M27" s="96"/>
    </row>
    <row r="28" spans="1:20" ht="15" customHeight="1" x14ac:dyDescent="0.25">
      <c r="A28" s="49"/>
      <c r="B28" s="77"/>
      <c r="C28" s="18"/>
      <c r="D28" s="12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2"/>
      <c r="E29" s="5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B30" s="77"/>
      <c r="C30" s="84"/>
      <c r="D30" s="12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18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99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1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9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101"/>
      <c r="D35" s="18"/>
      <c r="E35" s="50"/>
      <c r="F35" s="76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8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2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3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8" t="s">
        <v>44</v>
      </c>
      <c r="L40" s="88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9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0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1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1">
        <f>COUNT(C6:C49)</f>
        <v>5</v>
      </c>
      <c r="D50" s="32" t="s">
        <v>46</v>
      </c>
      <c r="E50" s="75"/>
      <c r="F50" s="89"/>
      <c r="G50" s="90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38:C39"/>
    <mergeCell ref="C32:C33"/>
    <mergeCell ref="C34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56</v>
      </c>
      <c r="B7" s="31">
        <v>120</v>
      </c>
      <c r="C7" s="82">
        <v>40.700000000000003</v>
      </c>
    </row>
    <row r="8" spans="1:4" ht="15.75" x14ac:dyDescent="0.25">
      <c r="A8" s="53" t="s">
        <v>57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2023-02-22T02:10:42Z</cp:lastPrinted>
  <dcterms:created xsi:type="dcterms:W3CDTF">2018-10-22T11:48:52Z</dcterms:created>
  <dcterms:modified xsi:type="dcterms:W3CDTF">2023-02-22T06:57:42Z</dcterms:modified>
</cp:coreProperties>
</file>