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1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Q28" i="2" l="1"/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<sst xmlns="http://schemas.openxmlformats.org/spreadsheetml/2006/main" count="80" uniqueCount="59">
  <si>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</si>
  <si>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</si>
  <si>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</si>
  <si>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</si>
  <si>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</si>
  <si>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</si>
  <si>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</si>
  <si>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</si>
  <si>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</si>
  <si>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</si>
  <si>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</si>
  <si>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</si>
  <si>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</si>
  <si>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</si>
  <si>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</si>
  <si>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</si>
  <si>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</si>
  <si>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</si>
  <si>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</si>
  <si>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</si>
  <si>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</si>
  <si>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</si>
  <si>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</si>
  <si>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</si>
  <si>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</si>
  <si>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</si>
  <si>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</si>
  <si>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</si>
  <si>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</si>
  <si>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</si>
  <si>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</si>
  <si>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</si>
  <si>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</si>
  <si>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</si>
  <si>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</si>
  <si>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</si>
  <si>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</si>
  <si>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</si>
  <si>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</si>
  <si>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</si>
  <si>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</si>
  <si>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</si>
  <si>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</si>
  <si>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</si>
  <si>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</si>
  <si>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</si>
  <si>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</si>
  <si>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</si>
  <si>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</si>
  <si>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</si>
  <si>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</si>
  <si>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gà</t>
  </si>
  <si>
    <t xml:space="preserve">Lưỡi xào </t>
  </si>
  <si>
    <t xml:space="preserve">tai heo </t>
  </si>
  <si>
    <t xml:space="preserve">mọc </t>
  </si>
  <si>
    <t xml:space="preserve">giò sụn </t>
  </si>
  <si>
    <t xml:space="preserve">chân gà </t>
  </si>
  <si>
    <t>giao 15h</t>
  </si>
  <si>
    <t>NGÀY 21/02/2023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</si>
</sst>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7"/>
  <sheetViews>
    <sheetView tabSelected="1" zoomScale="85" zoomScaleNormal="85" workbookViewId="0">
      <selection activeCell="D29" sqref="D2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58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>
        <v>1</v>
      </c>
      <c r="D6" s="21" t="s">
        <v>16</v>
      </c>
      <c r="E6" s="15">
        <v>52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520</v>
      </c>
      <c r="L6" s="31"/>
      <c r="M6" s="32">
        <f>L6-K6</f>
        <v>-520</v>
      </c>
    </row>
    <row r="7" spans="1:13" ht="15" customHeight="1">
      <c r="A7" s="12"/>
      <c r="B7" s="17"/>
      <c r="C7" s="64">
        <v>2</v>
      </c>
      <c r="D7" s="21" t="s">
        <v>16</v>
      </c>
      <c r="E7" s="57">
        <v>52</v>
      </c>
      <c r="F7" s="15"/>
      <c r="G7" s="18"/>
      <c r="H7" s="20"/>
      <c r="I7" s="29"/>
      <c r="J7" s="14" t="s">
        <v>17</v>
      </c>
      <c r="K7" s="30">
        <f t="shared" si="0"/>
        <v>0</v>
      </c>
      <c r="L7" s="31"/>
      <c r="M7" s="32">
        <f t="shared" ref="M7:M21" si="1">L7-K7</f>
        <v>0</v>
      </c>
    </row>
    <row r="8" spans="1:13" ht="15" customHeight="1">
      <c r="A8" s="12"/>
      <c r="B8" s="13"/>
      <c r="C8" s="69">
        <v>3</v>
      </c>
      <c r="D8" s="21" t="s">
        <v>16</v>
      </c>
      <c r="E8" s="57">
        <v>52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9">
        <v>4</v>
      </c>
      <c r="D9" s="21" t="s">
        <v>16</v>
      </c>
      <c r="E9" s="57">
        <v>52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9">
        <v>5</v>
      </c>
      <c r="D10" s="21" t="s">
        <v>16</v>
      </c>
      <c r="E10" s="57">
        <v>52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9">
        <v>6</v>
      </c>
      <c r="D11" s="21" t="s">
        <v>16</v>
      </c>
      <c r="E11" s="57">
        <v>52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/>
      <c r="C12" s="69">
        <v>7</v>
      </c>
      <c r="D12" s="21" t="s">
        <v>16</v>
      </c>
      <c r="E12" s="57">
        <v>52</v>
      </c>
      <c r="F12" s="57"/>
      <c r="G12" s="16"/>
      <c r="H12" s="78"/>
      <c r="I12" s="26"/>
      <c r="J12" s="22" t="s">
        <v>22</v>
      </c>
      <c r="K12" s="30">
        <f t="shared" si="0"/>
        <v>240</v>
      </c>
      <c r="L12" s="31"/>
      <c r="M12" s="32">
        <f t="shared" si="1"/>
        <v>-240</v>
      </c>
    </row>
    <row r="13" spans="1:13" ht="15" customHeight="1">
      <c r="A13" s="12"/>
      <c r="B13" s="21"/>
      <c r="C13" s="69">
        <v>8</v>
      </c>
      <c r="D13" s="21" t="s">
        <v>16</v>
      </c>
      <c r="E13" s="57">
        <v>52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9">
        <v>9</v>
      </c>
      <c r="D14" s="21" t="s">
        <v>16</v>
      </c>
      <c r="E14" s="57">
        <v>52</v>
      </c>
      <c r="F14" s="57"/>
      <c r="G14" s="16"/>
      <c r="H14" s="78"/>
      <c r="I14" s="26"/>
      <c r="J14" s="19" t="s">
        <v>24</v>
      </c>
      <c r="K14" s="30">
        <f t="shared" si="0"/>
        <v>130</v>
      </c>
      <c r="L14" s="31"/>
      <c r="M14" s="32">
        <f t="shared" si="1"/>
        <v>-130</v>
      </c>
    </row>
    <row r="15" spans="1:13" ht="15" customHeight="1">
      <c r="A15" s="12"/>
      <c r="B15" s="13"/>
      <c r="C15" s="69">
        <v>10</v>
      </c>
      <c r="D15" s="21" t="s">
        <v>16</v>
      </c>
      <c r="E15" s="57">
        <v>52</v>
      </c>
      <c r="F15" s="15"/>
      <c r="G15" s="16"/>
      <c r="H15" s="78"/>
      <c r="I15" s="26"/>
      <c r="J15" s="19" t="s">
        <v>25</v>
      </c>
      <c r="K15" s="30">
        <f>SUMIF(Mã_hàng,J15,Số_lượng)</f>
        <v>400</v>
      </c>
      <c r="L15" s="31"/>
      <c r="M15" s="32">
        <f t="shared" si="1"/>
        <v>-400</v>
      </c>
    </row>
    <row r="16" spans="1:13" ht="15" customHeight="1">
      <c r="A16" s="12"/>
      <c r="B16" s="13" t="s">
        <v>52</v>
      </c>
      <c r="C16" s="70">
        <v>1</v>
      </c>
      <c r="D16" s="19" t="s">
        <v>25</v>
      </c>
      <c r="E16" s="57">
        <v>200</v>
      </c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7" ht="15" customHeight="1">
      <c r="A17" s="12"/>
      <c r="B17" s="13"/>
      <c r="C17" s="69">
        <v>2</v>
      </c>
      <c r="D17" s="19" t="s">
        <v>25</v>
      </c>
      <c r="E17" s="57">
        <v>200</v>
      </c>
      <c r="F17" s="15"/>
      <c r="G17" s="16"/>
      <c r="H17" s="20"/>
      <c r="I17" s="26"/>
      <c r="J17" s="21" t="s">
        <v>27</v>
      </c>
      <c r="K17" s="30">
        <f t="shared" si="0"/>
        <v>48</v>
      </c>
      <c r="L17" s="31"/>
      <c r="M17" s="32">
        <f t="shared" si="1"/>
        <v>-48</v>
      </c>
    </row>
    <row r="18" spans="1:17" ht="15" customHeight="1">
      <c r="A18" s="12"/>
      <c r="B18" s="21" t="s">
        <v>53</v>
      </c>
      <c r="C18" s="13">
        <v>1</v>
      </c>
      <c r="D18" s="21" t="s">
        <v>22</v>
      </c>
      <c r="E18" s="57">
        <v>240</v>
      </c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7" ht="15" customHeight="1">
      <c r="A19" s="12"/>
      <c r="B19" s="13" t="s">
        <v>54</v>
      </c>
      <c r="C19" s="68">
        <v>1</v>
      </c>
      <c r="D19" s="19" t="s">
        <v>24</v>
      </c>
      <c r="E19" s="57">
        <v>130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7" ht="15" customHeight="1">
      <c r="A20" s="12"/>
      <c r="B20" s="13" t="s">
        <v>55</v>
      </c>
      <c r="C20" s="68">
        <v>1</v>
      </c>
      <c r="D20" s="21" t="s">
        <v>31</v>
      </c>
      <c r="E20" s="57">
        <v>85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7" ht="15" customHeight="1">
      <c r="A21" s="12"/>
      <c r="B21" s="13" t="s">
        <v>56</v>
      </c>
      <c r="C21" s="69">
        <v>1</v>
      </c>
      <c r="D21" s="21" t="s">
        <v>27</v>
      </c>
      <c r="E21" s="57">
        <v>48</v>
      </c>
      <c r="F21" s="15"/>
      <c r="G21" s="18"/>
      <c r="H21" s="20"/>
      <c r="I21" s="26"/>
      <c r="J21" s="21" t="s">
        <v>31</v>
      </c>
      <c r="K21" s="30">
        <f t="shared" si="2"/>
        <v>85</v>
      </c>
      <c r="L21" s="31"/>
      <c r="M21" s="32">
        <f t="shared" si="1"/>
        <v>-85</v>
      </c>
    </row>
    <row r="22" spans="1:17" ht="15" customHeight="1">
      <c r="A22" s="12"/>
      <c r="B22" s="13"/>
      <c r="C22" s="69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7" ht="15" customHeight="1">
      <c r="A23" s="12"/>
      <c r="B23" s="13"/>
      <c r="C23" s="69"/>
      <c r="D23" s="22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7" ht="15" customHeight="1">
      <c r="A24" s="12"/>
      <c r="B24" s="13"/>
      <c r="C24" s="69"/>
      <c r="D24" s="22"/>
      <c r="E24" s="57"/>
      <c r="F24" s="15"/>
      <c r="G24" s="18"/>
      <c r="H24" s="20"/>
      <c r="I24" s="26"/>
      <c r="J24" s="19" t="s">
        <v>32</v>
      </c>
      <c r="K24" s="30">
        <f>SUM(K6:K23)</f>
        <v>1423</v>
      </c>
      <c r="L24" s="33">
        <f>SUM(L6:L23)</f>
        <v>0</v>
      </c>
      <c r="M24" s="33">
        <f>SUM(M6:M23)</f>
        <v>-1423</v>
      </c>
    </row>
    <row r="25" spans="1:17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16</v>
      </c>
      <c r="L25" s="35" t="s">
        <v>33</v>
      </c>
      <c r="M25" s="36"/>
    </row>
    <row r="26" spans="1:17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7" ht="15" customHeight="1">
      <c r="A27" s="12"/>
      <c r="B27" s="13"/>
      <c r="C27" s="13"/>
      <c r="D27" s="21"/>
      <c r="E27" s="57"/>
      <c r="F27" s="58"/>
      <c r="G27" s="58"/>
      <c r="H27" s="20"/>
      <c r="I27" s="26"/>
      <c r="J27" s="40"/>
      <c r="K27" s="40"/>
      <c r="L27" s="40"/>
      <c r="M27" s="40"/>
    </row>
    <row r="28" spans="1:17" ht="15" customHeight="1">
      <c r="A28" s="12"/>
      <c r="B28" s="13"/>
      <c r="C28" s="65"/>
      <c r="D28" s="21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  <c r="Q28" s="5">
        <f>7*140</f>
        <v>980</v>
      </c>
    </row>
    <row r="29" spans="1:17" ht="15" customHeight="1">
      <c r="A29" s="12"/>
      <c r="B29" s="13"/>
      <c r="C29" s="70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7" ht="15" customHeight="1">
      <c r="A30" s="12"/>
      <c r="B30" s="13"/>
      <c r="C30" s="65"/>
      <c r="D30" s="21"/>
      <c r="E30" s="57"/>
      <c r="F30" s="15"/>
      <c r="G30" s="16"/>
      <c r="H30" s="20"/>
      <c r="I30" s="26"/>
      <c r="J30" s="48"/>
      <c r="K30" s="49"/>
      <c r="L30" s="50"/>
      <c r="M30" s="49"/>
    </row>
    <row r="31" spans="1:17" ht="15" customHeight="1">
      <c r="A31" s="12"/>
      <c r="B31" s="13"/>
      <c r="C31" s="64"/>
      <c r="D31" s="21"/>
      <c r="E31" s="57"/>
      <c r="F31" s="15"/>
      <c r="G31" s="16"/>
      <c r="H31" s="54"/>
      <c r="I31" s="26"/>
      <c r="J31" s="48"/>
      <c r="K31" s="49"/>
      <c r="L31" s="50"/>
      <c r="M31" s="49"/>
    </row>
    <row r="32" spans="1:17" ht="15" customHeight="1">
      <c r="A32" s="12"/>
      <c r="B32" s="13"/>
      <c r="C32" s="65"/>
      <c r="D32" s="19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9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9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62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COUNT(C6:C37)</f>
        <v>16</v>
      </c>
      <c r="D38" s="24" t="s">
        <v>43</v>
      </c>
      <c r="E38" s="23"/>
      <c r="F38" s="75" t="s">
        <v>57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2023-02-21T07:34:26Z</cp:lastPrinted>
  <dcterms:created xsi:type="dcterms:W3CDTF">2018-10-22T11:48:00Z</dcterms:created>
  <dcterms:modified xsi:type="dcterms:W3CDTF">2023-02-21T07:42:02Z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