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6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<sst xmlns="http://schemas.openxmlformats.org/spreadsheetml/2006/main" count="106" uniqueCount="66">
  <si>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</si>
  <si>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</si>
  <si>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</si>
  <si>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</si>
  <si>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</si>
  <si>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</si>
  <si>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</si>
  <si>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</si>
  <si>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</si>
  <si>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</si>
  <si>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</si>
  <si>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</si>
  <si>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</si>
  <si>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</si>
  <si>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</si>
  <si>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</si>
  <si>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</si>
  <si>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</si>
  <si>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</si>
  <si>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</si>
  <si>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</si>
  <si>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</si>
  <si>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</si>
  <si>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</si>
  <si>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</si>
  <si>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</si>
  <si>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</si>
  <si>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</si>
  <si>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</si>
  <si>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</si>
  <si>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</si>
  <si>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</si>
  <si>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</si>
  <si>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</si>
  <si>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</si>
  <si>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</si>
  <si>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</si>
  <si>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</si>
  <si>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</si>
  <si>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</si>
  <si>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</si>
  <si>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</si>
  <si>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</si>
  <si>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</si>
  <si>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</si>
  <si>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</si>
  <si>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</si>
  <si>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</si>
  <si>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</si>
  <si>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</si>
  <si>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</si>
  <si>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</si>
  <si>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</si>
  <si>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</si>
  <si>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</si>
  <si>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 xml:space="preserve">chả cốm </t>
  </si>
  <si>
    <t>Chuyến 1</t>
  </si>
  <si>
    <t xml:space="preserve">bắp bò </t>
  </si>
  <si>
    <t xml:space="preserve">gà </t>
  </si>
  <si>
    <t xml:space="preserve">chân giò </t>
  </si>
  <si>
    <t xml:space="preserve">giò sụn </t>
  </si>
  <si>
    <t xml:space="preserve">lưỡi xào </t>
  </si>
  <si>
    <t xml:space="preserve">chả nướng </t>
  </si>
  <si>
    <t>chân gà</t>
  </si>
  <si>
    <t>NGÀY 16/02/2023</t>
  </si>
  <si>
    <t xml:space="preserve">chân giò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</si>
</sst>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topLeftCell="A28" zoomScale="85" zoomScaleNormal="85" workbookViewId="0">
      <selection activeCell="K53" sqref="K53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3" customWidth="1"/>
    <col min="6" max="6" width="8" style="63" customWidth="1"/>
    <col min="7" max="7" width="14.28515625" style="6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1" t="s">
        <v>31</v>
      </c>
      <c r="B2" s="91"/>
      <c r="C2" s="91"/>
      <c r="D2" s="91"/>
      <c r="E2" s="91"/>
      <c r="F2" s="59"/>
      <c r="G2" s="59"/>
      <c r="H2" s="60"/>
      <c r="I2" s="8"/>
      <c r="J2" s="89" t="s">
        <v>41</v>
      </c>
      <c r="K2" s="89"/>
      <c r="L2" s="89"/>
      <c r="M2" s="9"/>
    </row>
    <row r="3" spans="1:18" ht="15.75" x14ac:dyDescent="0.25">
      <c r="A3" s="92" t="s">
        <v>14</v>
      </c>
      <c r="B3" s="92"/>
      <c r="C3" s="92"/>
      <c r="D3" s="92"/>
      <c r="E3" s="92"/>
      <c r="F3" s="60"/>
      <c r="G3" s="60"/>
      <c r="H3" s="60"/>
      <c r="I3" s="8"/>
      <c r="J3" s="90" t="s">
        <v>64</v>
      </c>
      <c r="K3" s="90"/>
      <c r="L3" s="90"/>
      <c r="M3" s="9"/>
    </row>
    <row r="4" spans="1:18" ht="15.75" x14ac:dyDescent="0.25">
      <c r="A4" s="60"/>
      <c r="B4" s="79"/>
      <c r="C4" s="79"/>
      <c r="D4" s="60"/>
      <c r="E4" s="60"/>
      <c r="F4" s="60"/>
      <c r="G4" s="60"/>
      <c r="H4" s="60"/>
      <c r="I4" s="8"/>
      <c r="J4" s="58"/>
      <c r="K4" s="58"/>
      <c r="L4" s="58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18" t="s">
        <v>58</v>
      </c>
      <c r="C6" s="18">
        <v>1</v>
      </c>
      <c r="D6" s="18" t="s">
        <v>1</v>
      </c>
      <c r="E6" s="50">
        <v>55</v>
      </c>
      <c r="F6" s="40"/>
      <c r="G6" s="45"/>
      <c r="H6" s="95" t="s">
        <v>56</v>
      </c>
      <c r="I6" s="13"/>
      <c r="J6" s="14" t="s">
        <v>1</v>
      </c>
      <c r="K6" s="41">
        <f t="shared" ref="K6:K24" si="0">SUMIF(Mã_hàng,J6,Số_lượng)</f>
        <v>550</v>
      </c>
      <c r="L6" s="25"/>
      <c r="M6" s="38"/>
      <c r="P6" s="24"/>
    </row>
    <row r="7" spans="1:18" ht="15" customHeight="1" x14ac:dyDescent="0.25">
      <c r="A7" s="51"/>
      <c r="B7" s="83"/>
      <c r="C7" s="18">
        <v>2</v>
      </c>
      <c r="D7" s="18" t="s">
        <v>1</v>
      </c>
      <c r="E7" s="50">
        <v>55</v>
      </c>
      <c r="F7" s="51"/>
      <c r="G7" s="51"/>
      <c r="H7" s="96"/>
      <c r="I7" s="13"/>
      <c r="J7" s="14" t="s">
        <v>0</v>
      </c>
      <c r="K7" s="41">
        <f t="shared" si="0"/>
        <v>940</v>
      </c>
      <c r="L7" s="25"/>
      <c r="M7" s="38"/>
      <c r="N7" s="3"/>
      <c r="P7" s="24"/>
    </row>
    <row r="8" spans="1:18" ht="15" customHeight="1" x14ac:dyDescent="0.25">
      <c r="A8" s="52"/>
      <c r="B8" s="83"/>
      <c r="C8" s="18">
        <v>3</v>
      </c>
      <c r="D8" s="18" t="s">
        <v>1</v>
      </c>
      <c r="E8" s="50">
        <v>55</v>
      </c>
      <c r="F8" s="50"/>
      <c r="G8" s="47"/>
      <c r="H8" s="96"/>
      <c r="I8" s="9"/>
      <c r="J8" s="12" t="s">
        <v>7</v>
      </c>
      <c r="K8" s="41">
        <f t="shared" si="0"/>
        <v>90</v>
      </c>
      <c r="L8" s="25"/>
      <c r="M8" s="38"/>
      <c r="N8" s="3"/>
      <c r="P8" s="24"/>
    </row>
    <row r="9" spans="1:18" ht="15" customHeight="1" x14ac:dyDescent="0.25">
      <c r="A9" s="11"/>
      <c r="B9" s="83"/>
      <c r="C9" s="18">
        <v>4</v>
      </c>
      <c r="D9" s="18" t="s">
        <v>1</v>
      </c>
      <c r="E9" s="50">
        <v>55</v>
      </c>
      <c r="F9" s="40"/>
      <c r="G9" s="64"/>
      <c r="H9" s="96"/>
      <c r="I9" s="9"/>
      <c r="J9" s="12" t="s">
        <v>2</v>
      </c>
      <c r="K9" s="41">
        <f t="shared" si="0"/>
        <v>298</v>
      </c>
      <c r="L9" s="25"/>
      <c r="M9" s="38"/>
      <c r="N9" s="3"/>
      <c r="P9" s="24"/>
    </row>
    <row r="10" spans="1:18" ht="15" customHeight="1" x14ac:dyDescent="0.25">
      <c r="A10" s="11"/>
      <c r="B10" s="83"/>
      <c r="C10" s="18">
        <v>5</v>
      </c>
      <c r="D10" s="18" t="s">
        <v>1</v>
      </c>
      <c r="E10" s="50">
        <v>55</v>
      </c>
      <c r="F10" s="40"/>
      <c r="G10" s="64"/>
      <c r="H10" s="96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83"/>
      <c r="C11" s="18">
        <v>6</v>
      </c>
      <c r="D11" s="18" t="s">
        <v>1</v>
      </c>
      <c r="E11" s="50">
        <v>55</v>
      </c>
      <c r="F11" s="40"/>
      <c r="G11" s="64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83"/>
      <c r="C12" s="18">
        <v>7</v>
      </c>
      <c r="D12" s="18" t="s">
        <v>1</v>
      </c>
      <c r="E12" s="50">
        <v>55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1"/>
      <c r="B13" s="83"/>
      <c r="C13" s="18">
        <v>8</v>
      </c>
      <c r="D13" s="18" t="s">
        <v>1</v>
      </c>
      <c r="E13" s="50">
        <v>55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/>
      <c r="B14" s="83"/>
      <c r="C14" s="18">
        <v>9</v>
      </c>
      <c r="D14" s="18" t="s">
        <v>1</v>
      </c>
      <c r="E14" s="50">
        <v>55</v>
      </c>
      <c r="F14" s="40"/>
      <c r="G14" s="45"/>
      <c r="H14" s="43"/>
      <c r="I14" s="9"/>
      <c r="J14" s="12" t="s">
        <v>15</v>
      </c>
      <c r="K14" s="41">
        <f t="shared" si="0"/>
        <v>259</v>
      </c>
      <c r="L14" s="25"/>
      <c r="M14" s="38"/>
      <c r="N14" s="5"/>
      <c r="P14" s="24"/>
    </row>
    <row r="15" spans="1:18" ht="15" customHeight="1" x14ac:dyDescent="0.25">
      <c r="A15" s="11"/>
      <c r="B15" s="83"/>
      <c r="C15" s="18">
        <v>10</v>
      </c>
      <c r="D15" s="18" t="s">
        <v>1</v>
      </c>
      <c r="E15" s="50">
        <v>55</v>
      </c>
      <c r="F15" s="40"/>
      <c r="G15" s="45"/>
      <c r="H15" s="43"/>
      <c r="I15" s="9"/>
      <c r="J15" s="12" t="s">
        <v>16</v>
      </c>
      <c r="K15" s="41">
        <f t="shared" si="0"/>
        <v>572</v>
      </c>
      <c r="L15" s="25"/>
      <c r="M15" s="38"/>
      <c r="N15" s="5"/>
      <c r="P15" s="24"/>
    </row>
    <row r="16" spans="1:18" ht="15" customHeight="1" x14ac:dyDescent="0.25">
      <c r="A16" s="11"/>
      <c r="B16" s="18" t="s">
        <v>59</v>
      </c>
      <c r="C16" s="18">
        <v>1</v>
      </c>
      <c r="D16" s="18" t="s">
        <v>0</v>
      </c>
      <c r="E16" s="50">
        <v>140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83"/>
      <c r="C17" s="18">
        <v>2</v>
      </c>
      <c r="D17" s="18" t="s">
        <v>0</v>
      </c>
      <c r="E17" s="40">
        <v>140</v>
      </c>
      <c r="F17" s="40"/>
      <c r="G17" s="45"/>
      <c r="H17" s="43"/>
      <c r="I17" s="9"/>
      <c r="J17" s="18" t="s">
        <v>27</v>
      </c>
      <c r="K17" s="41">
        <f t="shared" si="0"/>
        <v>112</v>
      </c>
      <c r="L17" s="25"/>
      <c r="M17" s="38"/>
      <c r="P17" s="24"/>
      <c r="R17" s="2"/>
    </row>
    <row r="18" spans="1:20" ht="15" customHeight="1" x14ac:dyDescent="0.25">
      <c r="A18" s="11"/>
      <c r="B18" s="83"/>
      <c r="C18" s="18">
        <v>3</v>
      </c>
      <c r="D18" s="18" t="s">
        <v>0</v>
      </c>
      <c r="E18" s="50">
        <v>140</v>
      </c>
      <c r="F18" s="40"/>
      <c r="G18" s="45"/>
      <c r="H18" s="43"/>
      <c r="I18" s="9"/>
      <c r="J18" s="18" t="s">
        <v>25</v>
      </c>
      <c r="K18" s="41">
        <f t="shared" si="0"/>
        <v>150</v>
      </c>
      <c r="L18" s="25"/>
      <c r="M18" s="38"/>
      <c r="P18" s="24"/>
    </row>
    <row r="19" spans="1:20" ht="15" customHeight="1" x14ac:dyDescent="0.25">
      <c r="A19" s="11"/>
      <c r="B19" s="83"/>
      <c r="C19" s="18">
        <v>4</v>
      </c>
      <c r="D19" s="18" t="s">
        <v>0</v>
      </c>
      <c r="E19" s="40">
        <v>140</v>
      </c>
      <c r="F19" s="40"/>
      <c r="G19" s="45"/>
      <c r="H19" s="43"/>
      <c r="I19" s="9"/>
      <c r="J19" s="18" t="s">
        <v>26</v>
      </c>
      <c r="K19" s="41">
        <f t="shared" si="0"/>
        <v>90</v>
      </c>
      <c r="L19" s="25"/>
      <c r="M19" s="38"/>
      <c r="P19" s="24"/>
    </row>
    <row r="20" spans="1:20" ht="15" customHeight="1" x14ac:dyDescent="0.25">
      <c r="A20" s="11"/>
      <c r="B20" s="18"/>
      <c r="C20" s="18">
        <v>5</v>
      </c>
      <c r="D20" s="18" t="s">
        <v>0</v>
      </c>
      <c r="E20" s="50">
        <v>140</v>
      </c>
      <c r="F20" s="40"/>
      <c r="G20" s="45"/>
      <c r="H20" s="44"/>
      <c r="I20" s="9"/>
      <c r="J20" s="18" t="s">
        <v>30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1"/>
      <c r="B21" s="83"/>
      <c r="C21" s="18">
        <v>6</v>
      </c>
      <c r="D21" s="18" t="s">
        <v>0</v>
      </c>
      <c r="E21" s="40">
        <v>140</v>
      </c>
      <c r="F21" s="40"/>
      <c r="G21" s="45"/>
      <c r="H21" s="44"/>
      <c r="I21" s="9"/>
      <c r="J21" s="18" t="s">
        <v>29</v>
      </c>
      <c r="K21" s="41">
        <f t="shared" si="0"/>
        <v>80</v>
      </c>
      <c r="L21" s="25"/>
      <c r="M21" s="38"/>
      <c r="P21" s="24"/>
    </row>
    <row r="22" spans="1:20" ht="15" customHeight="1" x14ac:dyDescent="0.25">
      <c r="A22" s="11"/>
      <c r="B22" s="83" t="s">
        <v>65</v>
      </c>
      <c r="C22" s="18">
        <v>1</v>
      </c>
      <c r="D22" s="18" t="s">
        <v>7</v>
      </c>
      <c r="E22" s="50">
        <v>90</v>
      </c>
      <c r="F22" s="40"/>
      <c r="G22" s="45"/>
      <c r="H22" s="44"/>
      <c r="I22" s="9"/>
      <c r="J22" s="18" t="s">
        <v>47</v>
      </c>
      <c r="K22" s="41">
        <f t="shared" si="0"/>
        <v>4</v>
      </c>
      <c r="L22" s="25"/>
      <c r="M22" s="38"/>
      <c r="P22" s="24"/>
    </row>
    <row r="23" spans="1:20" ht="15" customHeight="1" x14ac:dyDescent="0.25">
      <c r="A23" s="11"/>
      <c r="B23" s="78" t="s">
        <v>57</v>
      </c>
      <c r="C23" s="77">
        <v>1</v>
      </c>
      <c r="D23" s="18" t="s">
        <v>2</v>
      </c>
      <c r="E23" s="40">
        <v>200</v>
      </c>
      <c r="F23" s="40"/>
      <c r="G23" s="45"/>
      <c r="H23" s="44"/>
      <c r="I23" s="9"/>
      <c r="J23" s="18" t="s">
        <v>49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83"/>
      <c r="C24" s="84">
        <v>2</v>
      </c>
      <c r="D24" s="18" t="s">
        <v>2</v>
      </c>
      <c r="E24" s="40">
        <v>98</v>
      </c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8"/>
      <c r="C25" s="97"/>
      <c r="D25" s="12" t="s">
        <v>0</v>
      </c>
      <c r="E25" s="40">
        <v>43</v>
      </c>
      <c r="F25" s="40"/>
      <c r="G25" s="45"/>
      <c r="H25" s="44"/>
      <c r="I25" s="9"/>
      <c r="J25" s="12" t="s">
        <v>12</v>
      </c>
      <c r="K25" s="41">
        <f>SUM(K6:K24)</f>
        <v>3145</v>
      </c>
      <c r="L25" s="16">
        <f>SUM(L6:L24)</f>
        <v>0</v>
      </c>
      <c r="M25" s="16"/>
      <c r="P25" s="24"/>
    </row>
    <row r="26" spans="1:20" ht="15" customHeight="1" x14ac:dyDescent="0.25">
      <c r="A26" s="48"/>
      <c r="B26" s="82"/>
      <c r="C26" s="85"/>
      <c r="D26" s="18" t="s">
        <v>25</v>
      </c>
      <c r="E26" s="40">
        <v>30</v>
      </c>
      <c r="F26" s="40"/>
      <c r="G26" s="46"/>
      <c r="H26" s="44"/>
      <c r="I26" s="9"/>
      <c r="J26" s="33"/>
      <c r="K26" s="34">
        <f>C50</f>
        <v>29</v>
      </c>
      <c r="L26" s="34" t="s">
        <v>40</v>
      </c>
      <c r="M26" s="35"/>
      <c r="P26" s="24"/>
    </row>
    <row r="27" spans="1:20" ht="15" customHeight="1" x14ac:dyDescent="0.25">
      <c r="A27" s="51"/>
      <c r="B27" s="78" t="s">
        <v>55</v>
      </c>
      <c r="C27" s="77">
        <v>1</v>
      </c>
      <c r="D27" s="18" t="s">
        <v>26</v>
      </c>
      <c r="E27" s="40">
        <v>90</v>
      </c>
      <c r="F27" s="40"/>
      <c r="G27" s="39"/>
      <c r="H27" s="44"/>
      <c r="I27" s="9"/>
      <c r="J27" s="36"/>
      <c r="K27" s="37"/>
      <c r="L27" s="93"/>
      <c r="M27" s="94"/>
    </row>
    <row r="28" spans="1:20" ht="15" customHeight="1" x14ac:dyDescent="0.25">
      <c r="A28" s="49"/>
      <c r="B28" s="78" t="s">
        <v>63</v>
      </c>
      <c r="C28" s="18">
        <v>1</v>
      </c>
      <c r="D28" s="18" t="s">
        <v>27</v>
      </c>
      <c r="E28" s="50">
        <v>56</v>
      </c>
      <c r="F28" s="50"/>
      <c r="G28" s="65"/>
      <c r="H28" s="42"/>
      <c r="I28" s="9"/>
      <c r="J28" s="26"/>
      <c r="K28" s="26"/>
      <c r="L28" s="26"/>
      <c r="M28" s="26"/>
      <c r="O28" s="5"/>
    </row>
    <row r="29" spans="1:20" ht="15" customHeight="1" x14ac:dyDescent="0.25">
      <c r="A29" s="39"/>
      <c r="B29" s="78"/>
      <c r="C29" s="18">
        <v>2</v>
      </c>
      <c r="D29" s="18" t="s">
        <v>27</v>
      </c>
      <c r="E29" s="40">
        <v>56</v>
      </c>
      <c r="F29" s="40"/>
      <c r="G29" s="64"/>
      <c r="H29" s="42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39"/>
      <c r="B30" s="1" t="s">
        <v>62</v>
      </c>
      <c r="C30" s="80">
        <v>1</v>
      </c>
      <c r="D30" s="18" t="s">
        <v>25</v>
      </c>
      <c r="E30" s="50">
        <v>120</v>
      </c>
      <c r="F30" s="40"/>
      <c r="G30" s="64"/>
      <c r="H30" s="42"/>
      <c r="I30" s="9"/>
      <c r="J30" s="66" t="s">
        <v>20</v>
      </c>
      <c r="K30" s="67" t="s">
        <v>20</v>
      </c>
      <c r="L30" s="68"/>
      <c r="M30" s="68" t="s">
        <v>20</v>
      </c>
      <c r="O30" s="5"/>
      <c r="P30" s="5"/>
      <c r="Q30" s="5"/>
      <c r="R30" s="6"/>
    </row>
    <row r="31" spans="1:20" ht="15" customHeight="1" x14ac:dyDescent="0.3">
      <c r="A31" s="39"/>
      <c r="B31" s="78" t="s">
        <v>61</v>
      </c>
      <c r="C31" s="81">
        <v>1</v>
      </c>
      <c r="D31" s="12" t="s">
        <v>16</v>
      </c>
      <c r="E31" s="50">
        <v>200</v>
      </c>
      <c r="F31" s="40"/>
      <c r="G31" s="64"/>
      <c r="H31" s="42"/>
      <c r="I31" s="9"/>
      <c r="J31" s="69"/>
      <c r="K31" s="17"/>
      <c r="L31" s="70"/>
      <c r="M31" s="17"/>
      <c r="O31" s="5"/>
      <c r="P31" s="5"/>
      <c r="Q31" s="5"/>
      <c r="R31" s="6"/>
    </row>
    <row r="32" spans="1:20" ht="15" customHeight="1" x14ac:dyDescent="0.3">
      <c r="A32" s="39"/>
      <c r="B32" s="78"/>
      <c r="C32" s="18">
        <v>2</v>
      </c>
      <c r="D32" s="12" t="s">
        <v>16</v>
      </c>
      <c r="E32" s="50">
        <v>200</v>
      </c>
      <c r="F32" s="71"/>
      <c r="G32" s="72"/>
      <c r="H32" s="42"/>
      <c r="I32" s="9"/>
      <c r="J32" s="69"/>
      <c r="K32" s="17"/>
      <c r="L32" s="70"/>
      <c r="M32" s="17"/>
      <c r="O32" s="5"/>
      <c r="P32" s="5"/>
      <c r="Q32" s="5"/>
      <c r="R32" s="6"/>
    </row>
    <row r="33" spans="1:18" ht="15" customHeight="1" x14ac:dyDescent="0.3">
      <c r="A33" s="39"/>
      <c r="B33" s="78"/>
      <c r="C33" s="84">
        <v>3</v>
      </c>
      <c r="D33" s="12" t="s">
        <v>16</v>
      </c>
      <c r="E33" s="50">
        <v>172</v>
      </c>
      <c r="F33" s="40"/>
      <c r="G33" s="64"/>
      <c r="H33" s="42"/>
      <c r="I33" s="9"/>
      <c r="J33" s="69"/>
      <c r="K33" s="17"/>
      <c r="L33" s="70"/>
      <c r="M33" s="17"/>
      <c r="O33" s="5"/>
      <c r="P33" s="5"/>
      <c r="Q33" s="5"/>
      <c r="R33" s="6"/>
    </row>
    <row r="34" spans="1:18" ht="15" customHeight="1" x14ac:dyDescent="0.3">
      <c r="A34" s="39"/>
      <c r="B34" s="78"/>
      <c r="C34" s="97"/>
      <c r="D34" s="18" t="s">
        <v>47</v>
      </c>
      <c r="E34" s="50">
        <v>4</v>
      </c>
      <c r="F34" s="40"/>
      <c r="G34" s="64"/>
      <c r="H34" s="42"/>
      <c r="I34" s="9"/>
      <c r="J34" s="73" t="s">
        <v>50</v>
      </c>
      <c r="K34" s="17"/>
      <c r="L34" s="70"/>
      <c r="M34" s="57" t="s">
        <v>43</v>
      </c>
      <c r="O34" s="5"/>
      <c r="P34" s="5"/>
      <c r="Q34" s="5"/>
      <c r="R34" s="6"/>
    </row>
    <row r="35" spans="1:18" ht="15" customHeight="1" x14ac:dyDescent="0.3">
      <c r="A35" s="39"/>
      <c r="B35" s="78"/>
      <c r="C35" s="85"/>
      <c r="D35" s="12" t="s">
        <v>0</v>
      </c>
      <c r="E35" s="50">
        <v>32</v>
      </c>
      <c r="F35" s="40" t="s">
        <v>53</v>
      </c>
      <c r="G35" s="64"/>
      <c r="H35" s="42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39"/>
      <c r="B36" s="78" t="s">
        <v>54</v>
      </c>
      <c r="C36" s="18">
        <v>1</v>
      </c>
      <c r="D36" s="12" t="s">
        <v>15</v>
      </c>
      <c r="E36" s="40">
        <v>130</v>
      </c>
      <c r="F36" s="40"/>
      <c r="G36" s="64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39"/>
      <c r="B37" s="78"/>
      <c r="C37" s="77">
        <v>2</v>
      </c>
      <c r="D37" s="12" t="s">
        <v>15</v>
      </c>
      <c r="E37" s="40">
        <v>129</v>
      </c>
      <c r="F37" s="40"/>
      <c r="G37" s="64"/>
      <c r="H37" s="42"/>
      <c r="I37" s="9"/>
      <c r="J37" s="2" t="s">
        <v>32</v>
      </c>
      <c r="K37" s="67" t="s">
        <v>20</v>
      </c>
      <c r="M37" s="67" t="s">
        <v>35</v>
      </c>
      <c r="O37" s="5"/>
      <c r="P37" s="5"/>
      <c r="Q37" s="5"/>
      <c r="R37" s="6"/>
    </row>
    <row r="38" spans="1:18" ht="15" customHeight="1" x14ac:dyDescent="0.25">
      <c r="A38" s="39"/>
      <c r="B38" s="78" t="s">
        <v>60</v>
      </c>
      <c r="C38" s="99">
        <v>1</v>
      </c>
      <c r="D38" s="18" t="s">
        <v>29</v>
      </c>
      <c r="E38" s="40">
        <v>80</v>
      </c>
      <c r="F38" s="40"/>
      <c r="G38" s="64"/>
      <c r="H38" s="61"/>
      <c r="I38" s="9"/>
      <c r="J38" s="2"/>
      <c r="K38" s="67"/>
      <c r="M38" s="67"/>
      <c r="O38" s="5"/>
      <c r="P38" s="5"/>
      <c r="Q38" s="5"/>
      <c r="R38" s="6"/>
    </row>
    <row r="39" spans="1:18" ht="15" customHeight="1" x14ac:dyDescent="0.3">
      <c r="A39" s="39"/>
      <c r="B39" s="78"/>
      <c r="C39" s="100"/>
      <c r="D39" s="18" t="s">
        <v>0</v>
      </c>
      <c r="E39" s="40">
        <v>25</v>
      </c>
      <c r="F39" s="40"/>
      <c r="G39" s="64"/>
      <c r="H39" s="62"/>
      <c r="I39" s="9"/>
      <c r="J39" s="69"/>
      <c r="K39" s="17"/>
      <c r="L39" s="70"/>
      <c r="M39" s="17"/>
      <c r="O39" s="5"/>
      <c r="P39" s="5"/>
      <c r="Q39" s="5"/>
      <c r="R39" s="6"/>
    </row>
    <row r="40" spans="1:18" ht="15" customHeight="1" x14ac:dyDescent="0.3">
      <c r="A40" s="39"/>
      <c r="B40" s="78"/>
      <c r="C40" s="77"/>
      <c r="D40" s="12"/>
      <c r="E40" s="40"/>
      <c r="F40" s="40"/>
      <c r="G40" s="64"/>
      <c r="H40" s="62"/>
      <c r="I40" s="9"/>
      <c r="J40" s="74" t="s">
        <v>42</v>
      </c>
      <c r="K40" s="86" t="s">
        <v>44</v>
      </c>
      <c r="L40" s="86"/>
      <c r="M40" s="17"/>
      <c r="O40" s="5"/>
      <c r="P40" s="5"/>
      <c r="Q40" s="5"/>
      <c r="R40" s="6"/>
    </row>
    <row r="41" spans="1:18" ht="15" customHeight="1" x14ac:dyDescent="0.3">
      <c r="A41" s="39"/>
      <c r="B41" s="78"/>
      <c r="C41" s="75"/>
      <c r="D41" s="18"/>
      <c r="E41" s="50"/>
      <c r="F41" s="40"/>
      <c r="G41" s="64"/>
      <c r="H41" s="62"/>
      <c r="I41" s="9"/>
      <c r="J41" s="69"/>
      <c r="K41" s="17"/>
      <c r="L41" s="70"/>
      <c r="M41" s="17"/>
      <c r="O41" s="5"/>
      <c r="P41" s="5"/>
      <c r="Q41" s="5"/>
      <c r="R41" s="6"/>
    </row>
    <row r="42" spans="1:18" ht="15" customHeight="1" x14ac:dyDescent="0.3">
      <c r="A42" s="39"/>
      <c r="B42" s="78"/>
      <c r="C42" s="18"/>
      <c r="D42" s="18"/>
      <c r="E42" s="40"/>
      <c r="F42" s="40"/>
      <c r="G42" s="64"/>
      <c r="H42" s="62"/>
      <c r="I42" s="9"/>
      <c r="J42" s="69"/>
      <c r="K42" s="17"/>
      <c r="L42" s="70"/>
      <c r="M42" s="17"/>
      <c r="O42" s="5"/>
      <c r="P42" s="5"/>
      <c r="Q42" s="5"/>
      <c r="R42" s="6"/>
    </row>
    <row r="43" spans="1:18" ht="15" customHeight="1" x14ac:dyDescent="0.3">
      <c r="A43" s="39"/>
      <c r="B43" s="78"/>
      <c r="C43" s="77"/>
      <c r="D43" s="18"/>
      <c r="E43" s="40"/>
      <c r="F43" s="40"/>
      <c r="G43" s="64"/>
      <c r="H43" s="62"/>
      <c r="I43" s="9"/>
      <c r="J43" s="69"/>
      <c r="K43" s="17"/>
      <c r="L43" s="70"/>
      <c r="M43" s="17"/>
      <c r="O43" s="5"/>
      <c r="P43" s="5"/>
      <c r="Q43" s="5"/>
      <c r="R43" s="6"/>
    </row>
    <row r="44" spans="1:18" ht="15" customHeight="1" x14ac:dyDescent="0.3">
      <c r="A44" s="39"/>
      <c r="B44" s="78"/>
      <c r="C44" s="77"/>
      <c r="D44" s="18"/>
      <c r="E44" s="40"/>
      <c r="F44" s="40"/>
      <c r="G44" s="64"/>
      <c r="H44" s="62"/>
      <c r="I44" s="9"/>
      <c r="J44" s="69"/>
      <c r="K44" s="17"/>
      <c r="L44" s="70"/>
      <c r="M44" s="17"/>
      <c r="O44" s="5"/>
      <c r="P44" s="5"/>
      <c r="Q44" s="5"/>
      <c r="R44" s="6"/>
    </row>
    <row r="45" spans="1:18" ht="15" customHeight="1" x14ac:dyDescent="0.3">
      <c r="A45" s="39"/>
      <c r="B45" s="78"/>
      <c r="C45" s="77"/>
      <c r="D45" s="18"/>
      <c r="E45" s="40"/>
      <c r="F45" s="40"/>
      <c r="G45" s="64"/>
      <c r="H45" s="62"/>
      <c r="I45" s="9"/>
      <c r="J45" s="69"/>
      <c r="K45" s="17"/>
      <c r="L45" s="70"/>
      <c r="M45" s="17"/>
      <c r="O45" s="5"/>
      <c r="P45" s="5"/>
      <c r="Q45" s="5"/>
      <c r="R45" s="6"/>
    </row>
    <row r="46" spans="1:18" ht="15" customHeight="1" x14ac:dyDescent="0.3">
      <c r="A46" s="39"/>
      <c r="B46" s="78"/>
      <c r="C46" s="77"/>
      <c r="D46" s="18"/>
      <c r="E46" s="40"/>
      <c r="F46" s="40"/>
      <c r="G46" s="64"/>
      <c r="H46" s="62"/>
      <c r="I46" s="9"/>
      <c r="J46" s="69"/>
      <c r="K46" s="17"/>
      <c r="L46" s="70"/>
      <c r="M46" s="17"/>
      <c r="O46" s="5"/>
      <c r="P46" s="5"/>
      <c r="Q46" s="5"/>
      <c r="R46" s="6"/>
    </row>
    <row r="47" spans="1:18" ht="15" customHeight="1" x14ac:dyDescent="0.3">
      <c r="A47" s="39"/>
      <c r="B47" s="78"/>
      <c r="C47" s="84"/>
      <c r="D47" s="18"/>
      <c r="E47" s="40"/>
      <c r="F47" s="40"/>
      <c r="G47" s="64"/>
      <c r="H47" s="62"/>
      <c r="I47" s="9"/>
      <c r="J47" s="69"/>
      <c r="K47" s="17"/>
      <c r="L47" s="70"/>
      <c r="M47" s="17"/>
      <c r="O47" s="5"/>
      <c r="P47" s="5"/>
      <c r="Q47" s="5"/>
      <c r="R47" s="6"/>
    </row>
    <row r="48" spans="1:18" ht="15" customHeight="1" x14ac:dyDescent="0.3">
      <c r="A48" s="39"/>
      <c r="B48" s="78"/>
      <c r="C48" s="97"/>
      <c r="D48" s="18"/>
      <c r="E48" s="40"/>
      <c r="F48" s="40"/>
      <c r="G48" s="64"/>
      <c r="H48" s="62"/>
      <c r="I48" s="9"/>
      <c r="J48" s="69"/>
      <c r="K48" s="17"/>
      <c r="L48" s="70"/>
      <c r="M48" s="17"/>
      <c r="O48" s="5"/>
      <c r="P48" s="5"/>
      <c r="Q48" s="5"/>
      <c r="R48" s="6"/>
    </row>
    <row r="49" spans="1:18" ht="15" customHeight="1" x14ac:dyDescent="0.3">
      <c r="A49" s="39"/>
      <c r="B49" s="78"/>
      <c r="C49" s="85"/>
      <c r="D49" s="18"/>
      <c r="E49" s="40"/>
      <c r="F49" s="40"/>
      <c r="G49" s="64"/>
      <c r="H49" s="62"/>
      <c r="I49" s="9"/>
      <c r="J49" s="69"/>
      <c r="K49" s="17"/>
      <c r="L49" s="70"/>
      <c r="M49" s="17"/>
      <c r="O49" s="5"/>
      <c r="P49" s="5"/>
      <c r="Q49" s="5"/>
      <c r="R49" s="6"/>
    </row>
    <row r="50" spans="1:18" ht="15.75" x14ac:dyDescent="0.25">
      <c r="A50" s="18"/>
      <c r="B50" s="18"/>
      <c r="C50" s="98">
        <f>COUNT(C6:C49)</f>
        <v>29</v>
      </c>
      <c r="D50" s="32" t="s">
        <v>46</v>
      </c>
      <c r="E50" s="76"/>
      <c r="F50" s="87"/>
      <c r="G50" s="88"/>
      <c r="H50" s="62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3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2">
    <mergeCell ref="K40:L40"/>
    <mergeCell ref="F50:G50"/>
    <mergeCell ref="J2:L2"/>
    <mergeCell ref="J3:L3"/>
    <mergeCell ref="A2:E2"/>
    <mergeCell ref="A3:E3"/>
    <mergeCell ref="L27:M27"/>
    <mergeCell ref="H6:H10"/>
    <mergeCell ref="C47:C49"/>
    <mergeCell ref="C24:C26"/>
    <mergeCell ref="C33:C35"/>
    <mergeCell ref="C38:C3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5">
        <v>55</v>
      </c>
      <c r="C1" s="56">
        <v>31</v>
      </c>
    </row>
    <row r="2" spans="1:3" ht="15.75" x14ac:dyDescent="0.25">
      <c r="A2" s="14" t="s">
        <v>0</v>
      </c>
      <c r="B2" s="45">
        <v>140</v>
      </c>
      <c r="C2" s="56">
        <v>44.8</v>
      </c>
    </row>
    <row r="3" spans="1:3" ht="15.75" x14ac:dyDescent="0.25">
      <c r="A3" s="14" t="s">
        <v>51</v>
      </c>
      <c r="B3" s="45">
        <v>100</v>
      </c>
      <c r="C3" s="56">
        <v>32.6</v>
      </c>
    </row>
    <row r="4" spans="1:3" ht="15.75" x14ac:dyDescent="0.25">
      <c r="A4" s="14" t="s">
        <v>16</v>
      </c>
      <c r="B4" s="45">
        <v>200</v>
      </c>
      <c r="C4" s="56">
        <v>53.8</v>
      </c>
    </row>
    <row r="5" spans="1:3" ht="15.75" x14ac:dyDescent="0.25">
      <c r="A5" s="53"/>
      <c r="B5" s="31"/>
      <c r="C5" s="56"/>
    </row>
    <row r="6" spans="1:3" ht="15.75" x14ac:dyDescent="0.25">
      <c r="A6" s="53"/>
      <c r="B6" s="31"/>
      <c r="C6" s="56"/>
    </row>
    <row r="7" spans="1:3" ht="15.75" x14ac:dyDescent="0.25">
      <c r="A7" s="53"/>
      <c r="B7" s="31"/>
      <c r="C7" s="56"/>
    </row>
    <row r="8" spans="1:3" ht="15.75" x14ac:dyDescent="0.25">
      <c r="A8" s="14"/>
      <c r="B8" s="45"/>
      <c r="C8" s="56"/>
    </row>
    <row r="9" spans="1:3" ht="15.75" x14ac:dyDescent="0.25">
      <c r="A9" s="53"/>
      <c r="B9" s="31"/>
      <c r="C9" s="56"/>
    </row>
    <row r="10" spans="1:3" ht="15.75" x14ac:dyDescent="0.25">
      <c r="A10" s="53"/>
      <c r="B10" s="31"/>
      <c r="C10" s="56"/>
    </row>
    <row r="11" spans="1:3" ht="15.75" x14ac:dyDescent="0.25">
      <c r="A11" s="53"/>
      <c r="B11" s="31"/>
      <c r="C11" s="56"/>
    </row>
    <row r="12" spans="1:3" ht="15.75" x14ac:dyDescent="0.25">
      <c r="A12" s="53"/>
      <c r="B12" s="31"/>
      <c r="C12" s="56"/>
    </row>
    <row r="13" spans="1:3" ht="15.75" x14ac:dyDescent="0.25">
      <c r="A13" s="53"/>
      <c r="B13" s="31"/>
      <c r="C13" s="56"/>
    </row>
    <row r="14" spans="1:3" ht="15.75" x14ac:dyDescent="0.25">
      <c r="A14" s="14"/>
      <c r="B14" s="45"/>
      <c r="C14" s="56"/>
    </row>
    <row r="15" spans="1:3" ht="15.75" x14ac:dyDescent="0.25">
      <c r="A15" s="14"/>
      <c r="B15" s="45"/>
      <c r="C15" s="56"/>
    </row>
    <row r="16" spans="1:3" ht="15.75" x14ac:dyDescent="0.25">
      <c r="A16" s="14"/>
      <c r="B16" s="45"/>
      <c r="C16" s="56"/>
    </row>
    <row r="17" spans="1:3" ht="15.75" x14ac:dyDescent="0.25">
      <c r="A17" s="14"/>
      <c r="B17" s="45"/>
      <c r="C17" s="56"/>
    </row>
    <row r="18" spans="1:3" ht="15.75" x14ac:dyDescent="0.25">
      <c r="A18" s="14"/>
      <c r="B18" s="45"/>
      <c r="C18" s="56"/>
    </row>
    <row r="19" spans="1:3" ht="15.75" x14ac:dyDescent="0.25">
      <c r="A19" s="14"/>
      <c r="B19" s="45"/>
      <c r="C19" s="56"/>
    </row>
    <row r="20" spans="1:3" ht="15.75" x14ac:dyDescent="0.25">
      <c r="A20" s="14"/>
      <c r="B20" s="45"/>
      <c r="C20" s="56"/>
    </row>
    <row r="21" spans="1:3" ht="15.75" x14ac:dyDescent="0.25">
      <c r="A21" s="12"/>
      <c r="B21" s="18"/>
      <c r="C21" s="56"/>
    </row>
    <row r="22" spans="1:3" ht="15.75" x14ac:dyDescent="0.25">
      <c r="A22" s="12"/>
      <c r="B22" s="18"/>
      <c r="C22" s="56"/>
    </row>
    <row r="23" spans="1:3" ht="15.75" x14ac:dyDescent="0.25">
      <c r="A23" s="12"/>
      <c r="B23" s="31"/>
      <c r="C23" s="56"/>
    </row>
    <row r="24" spans="1:3" ht="15.75" x14ac:dyDescent="0.25">
      <c r="A24" s="55"/>
      <c r="B24" s="31"/>
      <c r="C24" s="56"/>
    </row>
    <row r="25" spans="1:3" ht="15.75" x14ac:dyDescent="0.25">
      <c r="A25" s="18"/>
      <c r="B25" s="45"/>
      <c r="C25" s="56"/>
    </row>
    <row r="26" spans="1:3" ht="15.75" x14ac:dyDescent="0.25">
      <c r="A26" s="18"/>
      <c r="B26" s="45"/>
      <c r="C26" s="56"/>
    </row>
    <row r="27" spans="1:3" ht="15.75" x14ac:dyDescent="0.25">
      <c r="A27" s="12"/>
      <c r="B27" s="45"/>
      <c r="C27" s="56"/>
    </row>
    <row r="28" spans="1:3" ht="15.75" x14ac:dyDescent="0.25">
      <c r="A28" s="12"/>
      <c r="B28" s="45"/>
      <c r="C28" s="56"/>
    </row>
    <row r="29" spans="1:3" ht="15.75" x14ac:dyDescent="0.25">
      <c r="A29" s="18"/>
      <c r="B29" s="45"/>
      <c r="C29" s="56"/>
    </row>
    <row r="30" spans="1:3" ht="15.75" x14ac:dyDescent="0.25">
      <c r="A30" s="18"/>
      <c r="B30" s="45"/>
      <c r="C30" s="56"/>
    </row>
    <row r="31" spans="1:3" ht="15.75" x14ac:dyDescent="0.25">
      <c r="A31" s="18"/>
      <c r="B31" s="45"/>
      <c r="C31" s="56"/>
    </row>
    <row r="32" spans="1:3" ht="15.75" x14ac:dyDescent="0.25">
      <c r="A32" s="55"/>
      <c r="B32" s="31"/>
      <c r="C32" s="56"/>
    </row>
    <row r="33" spans="1:3" ht="15.75" x14ac:dyDescent="0.25">
      <c r="A33" s="12"/>
      <c r="B33" s="45"/>
      <c r="C33" s="56"/>
    </row>
    <row r="34" spans="1:3" ht="15.75" x14ac:dyDescent="0.25">
      <c r="A34" s="12"/>
      <c r="B34" s="45"/>
      <c r="C34" s="56"/>
    </row>
    <row r="35" spans="1:3" ht="15.75" x14ac:dyDescent="0.25">
      <c r="A35" s="55"/>
      <c r="B35" s="31"/>
      <c r="C35" s="56"/>
    </row>
    <row r="36" spans="1:3" ht="15.75" x14ac:dyDescent="0.25">
      <c r="A36" s="54"/>
      <c r="B36" s="31"/>
      <c r="C36" s="56"/>
    </row>
    <row r="37" spans="1:3" ht="15.75" x14ac:dyDescent="0.25">
      <c r="A37" s="54"/>
      <c r="B37" s="31"/>
      <c r="C37" s="56"/>
    </row>
    <row r="38" spans="1:3" ht="15.75" x14ac:dyDescent="0.25">
      <c r="A38" s="54"/>
      <c r="B38" s="31"/>
      <c r="C38" s="56"/>
    </row>
    <row r="39" spans="1:3" ht="15.75" x14ac:dyDescent="0.25">
      <c r="A39" s="18"/>
      <c r="B39" s="45"/>
      <c r="C39" s="56"/>
    </row>
    <row r="40" spans="1:3" ht="15.75" x14ac:dyDescent="0.25">
      <c r="A40" s="14"/>
      <c r="B40" s="45"/>
      <c r="C40" s="56"/>
    </row>
    <row r="41" spans="1:3" ht="15.75" x14ac:dyDescent="0.25">
      <c r="A41" s="12"/>
      <c r="B41" s="45"/>
      <c r="C41" s="56"/>
    </row>
    <row r="42" spans="1:3" ht="15.75" x14ac:dyDescent="0.25">
      <c r="A42" s="12"/>
      <c r="B42" s="45"/>
      <c r="C42" s="56"/>
    </row>
    <row r="43" spans="1:3" ht="15.75" x14ac:dyDescent="0.25">
      <c r="A43" s="12"/>
      <c r="B43" s="45"/>
      <c r="C43" s="56"/>
    </row>
    <row r="44" spans="1:3" ht="15.75" x14ac:dyDescent="0.25">
      <c r="A44" s="12"/>
      <c r="B44" s="45"/>
      <c r="C44" s="56"/>
    </row>
    <row r="45" spans="1:3" ht="15.75" x14ac:dyDescent="0.25">
      <c r="A45" s="55"/>
      <c r="B45" s="31"/>
      <c r="C45" s="56"/>
    </row>
    <row r="46" spans="1:3" ht="15.75" x14ac:dyDescent="0.25">
      <c r="A46" s="55"/>
      <c r="B46" s="31"/>
      <c r="C46" s="5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2023-02-15T22:56:43Z</cp:lastPrinted>
  <dcterms:created xsi:type="dcterms:W3CDTF">2018-10-22T11:48:52Z</dcterms:created>
  <dcterms:modified xsi:type="dcterms:W3CDTF">2023-02-15T22:56:56Z</dcterms:modified>
</cp:coreProperties>
</file>