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HN!$D$6:$D$56</definedName>
    <definedName name="_xlnm.Print_Area" localSheetId="0">HN!$A$1:$M$59</definedName>
    <definedName name="Số_lượng">HN!$E$6:$E$56</definedName>
    <definedName name="STT">HN!$A$6:$A$56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8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<sst xmlns="http://schemas.openxmlformats.org/spreadsheetml/2006/main" count="126" uniqueCount="66">
  <si>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</si>
  <si>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</si>
  <si>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</si>
  <si>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</si>
  <si>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</si>
  <si>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</si>
  <si>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</si>
  <si>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</si>
  <si>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</si>
  <si>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</si>
  <si>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</si>
  <si>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</si>
  <si>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</si>
  <si>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</si>
  <si>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</si>
  <si>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</si>
  <si>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</si>
  <si>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</si>
  <si>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</si>
  <si>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</si>
  <si>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</si>
  <si>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</si>
  <si>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</si>
  <si>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</si>
  <si>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</si>
  <si>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</si>
  <si>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</si>
  <si>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</si>
  <si>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</si>
  <si>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</si>
  <si>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</si>
  <si>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</si>
  <si>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</si>
  <si>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</si>
  <si>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</si>
  <si>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</si>
  <si>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</si>
  <si>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</si>
  <si>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</si>
  <si>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</si>
  <si>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</si>
  <si>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</si>
  <si>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</si>
  <si>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</si>
  <si>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</si>
  <si>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</si>
  <si>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</si>
  <si>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</si>
  <si>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</si>
  <si>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</si>
  <si>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</si>
  <si>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</si>
  <si>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mọc</t>
  </si>
  <si>
    <t>chân giò</t>
  </si>
  <si>
    <t>Chuyến 1</t>
  </si>
  <si>
    <t>lưỡi xào</t>
  </si>
  <si>
    <t>chả cốm</t>
  </si>
  <si>
    <t>NGÀY 10/02/2023</t>
  </si>
  <si>
    <t>Nguyễn Thanh Hoàng</t>
  </si>
  <si>
    <t>BÙ HÀNG XUẤT TRẢ NGÀY 3,4,5,8/2/23 TỔNG 161 GÀ ( 3 THÙNG XỐP T1,2,3)</t>
  </si>
  <si>
    <t>BÙ HÀNG XUẤT TRẢ NGÀY 3/2/2023 TỔNG 3 THÙNG 420 CG300</t>
  </si>
  <si>
    <t>Chả nướng</t>
  </si>
  <si>
    <t>9,10/2</t>
  </si>
  <si>
    <t>BẮP BÒ</t>
  </si>
  <si>
    <t>tai heo</t>
  </si>
  <si>
    <t>BÙ28 GÓI MỌC 4/2/23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</si>
</sst>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13" zoomScale="85" zoomScaleNormal="85" workbookViewId="0">
      <selection activeCell="D23" sqref="D2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4" t="s">
        <v>31</v>
      </c>
      <c r="B2" s="94"/>
      <c r="C2" s="94"/>
      <c r="D2" s="94"/>
      <c r="E2" s="94"/>
      <c r="F2" s="44"/>
      <c r="G2" s="44"/>
      <c r="H2" s="34"/>
      <c r="I2" s="8"/>
      <c r="J2" s="92" t="s">
        <v>42</v>
      </c>
      <c r="K2" s="92"/>
      <c r="L2" s="92"/>
      <c r="M2" s="9"/>
    </row>
    <row r="3" spans="1:18" ht="15.75" x14ac:dyDescent="0.25">
      <c r="A3" s="95" t="s">
        <v>14</v>
      </c>
      <c r="B3" s="95"/>
      <c r="C3" s="95"/>
      <c r="D3" s="95"/>
      <c r="E3" s="95"/>
      <c r="F3" s="45"/>
      <c r="G3" s="45"/>
      <c r="H3" s="34"/>
      <c r="I3" s="8"/>
      <c r="J3" s="93" t="s">
        <v>57</v>
      </c>
      <c r="K3" s="93"/>
      <c r="L3" s="93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51</v>
      </c>
      <c r="C6" s="20"/>
      <c r="D6" s="14"/>
      <c r="E6" s="60"/>
      <c r="F6" s="18"/>
      <c r="G6" s="46"/>
      <c r="H6" s="98" t="s">
        <v>54</v>
      </c>
      <c r="I6" s="13"/>
      <c r="J6" s="14" t="s">
        <v>1</v>
      </c>
      <c r="K6" s="61">
        <f t="shared" ref="K6:K24" si="0">SUMIF(Mã_hàng,J6,Số_lượng)</f>
        <v>990</v>
      </c>
      <c r="L6" s="36"/>
      <c r="M6" s="56"/>
      <c r="P6" s="31"/>
    </row>
    <row r="7" spans="1:18" ht="15" customHeight="1" x14ac:dyDescent="0.25">
      <c r="A7" s="100" t="s">
        <v>59</v>
      </c>
      <c r="B7" s="101"/>
      <c r="C7" s="101"/>
      <c r="D7" s="101"/>
      <c r="E7" s="101"/>
      <c r="F7" s="101"/>
      <c r="G7" s="102"/>
      <c r="H7" s="99"/>
      <c r="I7" s="13"/>
      <c r="J7" s="14" t="s">
        <v>0</v>
      </c>
      <c r="K7" s="61">
        <f t="shared" si="0"/>
        <v>72</v>
      </c>
      <c r="L7" s="36"/>
      <c r="M7" s="56"/>
      <c r="N7" s="3"/>
      <c r="P7" s="31"/>
    </row>
    <row r="8" spans="1:18" ht="15" customHeight="1" x14ac:dyDescent="0.25">
      <c r="A8" s="11"/>
      <c r="B8" s="68" t="s">
        <v>62</v>
      </c>
      <c r="C8" s="20">
        <v>4</v>
      </c>
      <c r="D8" s="14" t="s">
        <v>1</v>
      </c>
      <c r="E8" s="60">
        <v>55</v>
      </c>
      <c r="F8" s="18"/>
      <c r="G8" s="46"/>
      <c r="H8" s="99"/>
      <c r="I8" s="9"/>
      <c r="J8" s="12" t="s">
        <v>7</v>
      </c>
      <c r="K8" s="61">
        <f t="shared" si="0"/>
        <v>90</v>
      </c>
      <c r="L8" s="36"/>
      <c r="M8" s="56"/>
      <c r="N8" s="3"/>
      <c r="P8" s="31"/>
    </row>
    <row r="9" spans="1:18" ht="15" customHeight="1" x14ac:dyDescent="0.25">
      <c r="A9" s="11"/>
      <c r="B9" s="68" t="s">
        <v>62</v>
      </c>
      <c r="C9" s="20">
        <v>5</v>
      </c>
      <c r="D9" s="14" t="s">
        <v>1</v>
      </c>
      <c r="E9" s="60">
        <v>55</v>
      </c>
      <c r="F9" s="18"/>
      <c r="G9" s="48"/>
      <c r="H9" s="99"/>
      <c r="I9" s="9"/>
      <c r="J9" s="12" t="s">
        <v>2</v>
      </c>
      <c r="K9" s="61">
        <f t="shared" si="0"/>
        <v>336</v>
      </c>
      <c r="L9" s="36"/>
      <c r="M9" s="56"/>
      <c r="N9" s="3"/>
      <c r="P9" s="31"/>
    </row>
    <row r="10" spans="1:18" ht="15" customHeight="1" x14ac:dyDescent="0.25">
      <c r="A10" s="11"/>
      <c r="B10" s="68" t="s">
        <v>62</v>
      </c>
      <c r="C10" s="20">
        <v>6</v>
      </c>
      <c r="D10" s="14" t="s">
        <v>1</v>
      </c>
      <c r="E10" s="60">
        <v>55</v>
      </c>
      <c r="F10" s="18"/>
      <c r="G10" s="48"/>
      <c r="H10" s="99"/>
      <c r="I10" s="9"/>
      <c r="J10" s="12" t="s">
        <v>5</v>
      </c>
      <c r="K10" s="61">
        <f t="shared" si="0"/>
        <v>20</v>
      </c>
      <c r="L10" s="36"/>
      <c r="M10" s="56"/>
      <c r="N10" s="3"/>
      <c r="P10" s="31"/>
    </row>
    <row r="11" spans="1:18" ht="15" customHeight="1" x14ac:dyDescent="0.25">
      <c r="A11" s="11"/>
      <c r="B11" s="68" t="s">
        <v>62</v>
      </c>
      <c r="C11" s="19">
        <v>7</v>
      </c>
      <c r="D11" s="14" t="s">
        <v>1</v>
      </c>
      <c r="E11" s="60">
        <v>55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 t="s">
        <v>62</v>
      </c>
      <c r="C12" s="20">
        <v>8</v>
      </c>
      <c r="D12" s="14" t="s">
        <v>1</v>
      </c>
      <c r="E12" s="60">
        <v>55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 t="s">
        <v>62</v>
      </c>
      <c r="C13" s="20">
        <v>9</v>
      </c>
      <c r="D13" s="14" t="s">
        <v>1</v>
      </c>
      <c r="E13" s="60">
        <v>55</v>
      </c>
      <c r="F13" s="18"/>
      <c r="G13" s="46"/>
      <c r="H13" s="66"/>
      <c r="I13" s="9"/>
      <c r="J13" s="12" t="s">
        <v>11</v>
      </c>
      <c r="K13" s="61">
        <f t="shared" si="0"/>
        <v>7</v>
      </c>
      <c r="L13" s="36"/>
      <c r="M13" s="56"/>
      <c r="N13" s="5"/>
      <c r="P13" s="31"/>
    </row>
    <row r="14" spans="1:18" ht="15" customHeight="1" x14ac:dyDescent="0.25">
      <c r="A14" s="11"/>
      <c r="B14" s="68" t="s">
        <v>62</v>
      </c>
      <c r="C14" s="69">
        <v>10</v>
      </c>
      <c r="D14" s="14" t="s">
        <v>1</v>
      </c>
      <c r="E14" s="60">
        <v>55</v>
      </c>
      <c r="F14" s="18"/>
      <c r="G14" s="46"/>
      <c r="H14" s="66"/>
      <c r="I14" s="9"/>
      <c r="J14" s="12" t="s">
        <v>15</v>
      </c>
      <c r="K14" s="61">
        <f t="shared" si="0"/>
        <v>752</v>
      </c>
      <c r="L14" s="36"/>
      <c r="M14" s="56"/>
      <c r="N14" s="5"/>
      <c r="P14" s="31"/>
    </row>
    <row r="15" spans="1:18" ht="15" customHeight="1" x14ac:dyDescent="0.25">
      <c r="A15" s="11"/>
      <c r="B15" s="68" t="s">
        <v>62</v>
      </c>
      <c r="C15" s="70">
        <v>11</v>
      </c>
      <c r="D15" s="14" t="s">
        <v>1</v>
      </c>
      <c r="E15" s="60">
        <v>55</v>
      </c>
      <c r="F15" s="18"/>
      <c r="G15" s="46"/>
      <c r="H15" s="66"/>
      <c r="I15" s="9"/>
      <c r="J15" s="12" t="s">
        <v>16</v>
      </c>
      <c r="K15" s="61">
        <f t="shared" si="0"/>
        <v>400</v>
      </c>
      <c r="L15" s="36"/>
      <c r="M15" s="56"/>
      <c r="N15" s="5"/>
      <c r="P15" s="31"/>
    </row>
    <row r="16" spans="1:18" ht="15" customHeight="1" x14ac:dyDescent="0.25">
      <c r="A16" s="11"/>
      <c r="B16" s="68" t="s">
        <v>62</v>
      </c>
      <c r="C16" s="19">
        <v>12</v>
      </c>
      <c r="D16" s="14" t="s">
        <v>1</v>
      </c>
      <c r="E16" s="60">
        <v>55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 t="s">
        <v>62</v>
      </c>
      <c r="C17" s="20">
        <v>13</v>
      </c>
      <c r="D17" s="14" t="s">
        <v>1</v>
      </c>
      <c r="E17" s="60">
        <v>55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 t="s">
        <v>62</v>
      </c>
      <c r="C18" s="19">
        <v>14</v>
      </c>
      <c r="D18" s="14" t="s">
        <v>1</v>
      </c>
      <c r="E18" s="60">
        <v>55</v>
      </c>
      <c r="F18" s="18"/>
      <c r="G18" s="46"/>
      <c r="H18" s="66"/>
      <c r="I18" s="9"/>
      <c r="J18" s="19" t="s">
        <v>25</v>
      </c>
      <c r="K18" s="61">
        <f t="shared" si="0"/>
        <v>200</v>
      </c>
      <c r="L18" s="36"/>
      <c r="M18" s="56"/>
      <c r="P18" s="31"/>
    </row>
    <row r="19" spans="1:20" ht="15" customHeight="1" x14ac:dyDescent="0.25">
      <c r="A19" s="11"/>
      <c r="B19" s="68" t="s">
        <v>62</v>
      </c>
      <c r="C19" s="19">
        <v>15</v>
      </c>
      <c r="D19" s="14" t="s">
        <v>1</v>
      </c>
      <c r="E19" s="60">
        <v>55</v>
      </c>
      <c r="F19" s="18"/>
      <c r="G19" s="46"/>
      <c r="H19" s="66"/>
      <c r="I19" s="9"/>
      <c r="J19" s="19" t="s">
        <v>26</v>
      </c>
      <c r="K19" s="61">
        <f t="shared" si="0"/>
        <v>200</v>
      </c>
      <c r="L19" s="36"/>
      <c r="M19" s="56"/>
      <c r="P19" s="31"/>
    </row>
    <row r="20" spans="1:20" ht="15" customHeight="1" x14ac:dyDescent="0.25">
      <c r="A20" s="11"/>
      <c r="B20" s="68" t="s">
        <v>62</v>
      </c>
      <c r="C20" s="71">
        <v>16</v>
      </c>
      <c r="D20" s="14" t="s">
        <v>1</v>
      </c>
      <c r="E20" s="60">
        <v>55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 t="s">
        <v>62</v>
      </c>
      <c r="C21" s="81">
        <v>17</v>
      </c>
      <c r="D21" s="14" t="s">
        <v>1</v>
      </c>
      <c r="E21" s="60">
        <v>55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 t="s">
        <v>62</v>
      </c>
      <c r="C22" s="81">
        <v>18</v>
      </c>
      <c r="D22" s="14" t="s">
        <v>1</v>
      </c>
      <c r="E22" s="60">
        <v>55</v>
      </c>
      <c r="F22" s="18"/>
      <c r="G22" s="46"/>
      <c r="H22" s="67"/>
      <c r="I22" s="9"/>
      <c r="J22" s="19" t="s">
        <v>48</v>
      </c>
      <c r="K22" s="61">
        <f t="shared" si="0"/>
        <v>5</v>
      </c>
      <c r="L22" s="36"/>
      <c r="M22" s="56"/>
      <c r="P22" s="31"/>
    </row>
    <row r="23" spans="1:20" ht="15" customHeight="1" x14ac:dyDescent="0.25">
      <c r="A23" s="11"/>
      <c r="B23" s="68" t="s">
        <v>62</v>
      </c>
      <c r="C23" s="72">
        <v>19</v>
      </c>
      <c r="D23" s="14" t="s">
        <v>1</v>
      </c>
      <c r="E23" s="60">
        <v>55</v>
      </c>
      <c r="F23" s="18"/>
      <c r="G23" s="46"/>
      <c r="H23" s="67"/>
      <c r="I23" s="9"/>
      <c r="J23" s="19" t="s">
        <v>50</v>
      </c>
      <c r="K23" s="61">
        <f t="shared" si="0"/>
        <v>5</v>
      </c>
      <c r="L23" s="36"/>
      <c r="M23" s="56"/>
      <c r="P23" s="31"/>
    </row>
    <row r="24" spans="1:20" ht="15" customHeight="1" x14ac:dyDescent="0.25">
      <c r="A24" s="11"/>
      <c r="B24" s="68" t="s">
        <v>62</v>
      </c>
      <c r="C24" s="1">
        <v>20</v>
      </c>
      <c r="D24" s="14" t="s">
        <v>1</v>
      </c>
      <c r="E24" s="60">
        <v>55</v>
      </c>
      <c r="F24" s="18"/>
      <c r="G24" s="46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11"/>
      <c r="B25" s="68" t="s">
        <v>62</v>
      </c>
      <c r="C25" s="1">
        <v>21</v>
      </c>
      <c r="D25" s="14" t="s">
        <v>1</v>
      </c>
      <c r="E25" s="60">
        <v>55</v>
      </c>
      <c r="F25" s="18"/>
      <c r="G25" s="46"/>
      <c r="H25" s="67"/>
      <c r="I25" s="9"/>
      <c r="J25" s="12" t="s">
        <v>12</v>
      </c>
      <c r="K25" s="61">
        <f>SUM(K6:K24)</f>
        <v>3077</v>
      </c>
      <c r="L25" s="16">
        <f>SUM(L6:L24)</f>
        <v>0</v>
      </c>
      <c r="M25" s="16"/>
      <c r="P25" s="31"/>
    </row>
    <row r="26" spans="1:20" ht="15" customHeight="1" x14ac:dyDescent="0.25">
      <c r="A26" s="11"/>
      <c r="B26" s="68" t="s">
        <v>53</v>
      </c>
      <c r="C26" s="73"/>
      <c r="D26" s="14"/>
      <c r="E26" s="60"/>
      <c r="F26" s="18"/>
      <c r="G26" s="46"/>
      <c r="H26" s="67"/>
      <c r="I26" s="9"/>
      <c r="J26" s="51"/>
      <c r="K26" s="52">
        <f>C58</f>
        <v>34</v>
      </c>
      <c r="L26" s="52" t="s">
        <v>41</v>
      </c>
      <c r="M26" s="53"/>
      <c r="P26" s="31"/>
    </row>
    <row r="27" spans="1:20" ht="15" customHeight="1" x14ac:dyDescent="0.25">
      <c r="A27" s="103" t="s">
        <v>60</v>
      </c>
      <c r="B27" s="104"/>
      <c r="C27" s="104"/>
      <c r="D27" s="104"/>
      <c r="E27" s="104"/>
      <c r="F27" s="104"/>
      <c r="G27" s="105"/>
      <c r="H27" s="67"/>
      <c r="I27" s="9"/>
      <c r="J27" s="54"/>
      <c r="K27" s="55"/>
      <c r="L27" s="96"/>
      <c r="M27" s="97"/>
    </row>
    <row r="28" spans="1:20" ht="15" customHeight="1" x14ac:dyDescent="0.25">
      <c r="A28" s="59"/>
      <c r="B28" s="68" t="s">
        <v>61</v>
      </c>
      <c r="C28" s="20"/>
      <c r="D28" s="12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>
        <v>44966</v>
      </c>
      <c r="C29" s="74">
        <v>1</v>
      </c>
      <c r="D29" s="19" t="s">
        <v>25</v>
      </c>
      <c r="E29" s="60">
        <v>100</v>
      </c>
      <c r="F29" s="18"/>
      <c r="G29" s="48"/>
      <c r="H29" s="64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>
        <v>44966</v>
      </c>
      <c r="C30" s="75">
        <v>2</v>
      </c>
      <c r="D30" s="19" t="s">
        <v>25</v>
      </c>
      <c r="E30" s="60">
        <v>100</v>
      </c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 t="s">
        <v>52</v>
      </c>
      <c r="C31" s="80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>
        <v>44966</v>
      </c>
      <c r="C32" s="76">
        <v>1</v>
      </c>
      <c r="D32" s="12" t="s">
        <v>15</v>
      </c>
      <c r="E32" s="60">
        <v>102</v>
      </c>
      <c r="F32" s="82" t="s">
        <v>65</v>
      </c>
      <c r="G32" s="83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>
        <v>44966</v>
      </c>
      <c r="C33" s="70">
        <v>2</v>
      </c>
      <c r="D33" s="12" t="s">
        <v>15</v>
      </c>
      <c r="E33" s="60">
        <v>130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>
        <v>44966</v>
      </c>
      <c r="C34" s="70">
        <v>3</v>
      </c>
      <c r="D34" s="12" t="s">
        <v>15</v>
      </c>
      <c r="E34" s="60">
        <v>130</v>
      </c>
      <c r="F34" s="18"/>
      <c r="G34" s="48"/>
      <c r="H34" s="63"/>
      <c r="I34" s="9"/>
      <c r="J34" s="47" t="s">
        <v>58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>
        <v>44966</v>
      </c>
      <c r="C35" s="73">
        <v>4</v>
      </c>
      <c r="D35" s="12" t="s">
        <v>15</v>
      </c>
      <c r="E35" s="60">
        <v>130</v>
      </c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>
        <v>44966</v>
      </c>
      <c r="C36" s="73">
        <v>5</v>
      </c>
      <c r="D36" s="12" t="s">
        <v>15</v>
      </c>
      <c r="E36" s="60">
        <v>130</v>
      </c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>
        <v>44966</v>
      </c>
      <c r="C37" s="73">
        <v>6</v>
      </c>
      <c r="D37" s="12" t="s">
        <v>15</v>
      </c>
      <c r="E37" s="60">
        <v>130</v>
      </c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 t="s">
        <v>63</v>
      </c>
      <c r="C38" s="65"/>
      <c r="D38" s="12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>
        <v>44966</v>
      </c>
      <c r="C39" s="78">
        <v>1</v>
      </c>
      <c r="D39" s="12" t="s">
        <v>2</v>
      </c>
      <c r="E39" s="60">
        <v>180</v>
      </c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8">
        <v>44966</v>
      </c>
      <c r="C40" s="86">
        <v>2</v>
      </c>
      <c r="D40" s="12" t="s">
        <v>2</v>
      </c>
      <c r="E40" s="60">
        <v>141</v>
      </c>
      <c r="F40" s="18"/>
      <c r="G40" s="48"/>
      <c r="I40" s="9"/>
      <c r="J40" s="58" t="s">
        <v>43</v>
      </c>
      <c r="K40" s="89" t="s">
        <v>45</v>
      </c>
      <c r="L40" s="89"/>
      <c r="M40" s="17"/>
      <c r="O40" s="5"/>
      <c r="P40" s="5"/>
      <c r="Q40" s="5"/>
      <c r="R40" s="6"/>
    </row>
    <row r="41" spans="1:18" ht="15" customHeight="1" x14ac:dyDescent="0.3">
      <c r="A41" s="59"/>
      <c r="B41" s="68">
        <v>44966</v>
      </c>
      <c r="C41" s="87"/>
      <c r="D41" s="12" t="s">
        <v>2</v>
      </c>
      <c r="E41" s="60">
        <v>15</v>
      </c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8" t="s">
        <v>56</v>
      </c>
      <c r="C42" s="12"/>
      <c r="D42" s="15"/>
      <c r="E42" s="60"/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8">
        <v>44966</v>
      </c>
      <c r="C43" s="77">
        <v>1</v>
      </c>
      <c r="D43" s="19" t="s">
        <v>26</v>
      </c>
      <c r="E43" s="60">
        <v>100</v>
      </c>
      <c r="F43" s="18"/>
      <c r="G43" s="48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68">
        <v>44966</v>
      </c>
      <c r="C44" s="78">
        <v>2</v>
      </c>
      <c r="D44" s="19" t="s">
        <v>26</v>
      </c>
      <c r="E44" s="60">
        <v>100</v>
      </c>
      <c r="F44" s="18"/>
      <c r="G44" s="48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68" t="s">
        <v>64</v>
      </c>
      <c r="C45" s="85"/>
      <c r="D45" s="19"/>
      <c r="E45" s="60"/>
      <c r="F45" s="18"/>
      <c r="G45" s="4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9"/>
      <c r="B46" s="68">
        <v>44966</v>
      </c>
      <c r="C46" s="86">
        <v>1</v>
      </c>
      <c r="D46" s="12" t="s">
        <v>11</v>
      </c>
      <c r="E46" s="60">
        <v>7</v>
      </c>
      <c r="F46" s="18"/>
      <c r="G46" s="48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9"/>
      <c r="B47" s="68">
        <v>44966</v>
      </c>
      <c r="C47" s="88"/>
      <c r="D47" s="12" t="s">
        <v>5</v>
      </c>
      <c r="E47" s="60">
        <v>20</v>
      </c>
      <c r="F47" s="18"/>
      <c r="G47" s="48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9"/>
      <c r="B48" s="68">
        <v>44966</v>
      </c>
      <c r="C48" s="88"/>
      <c r="D48" s="19" t="s">
        <v>48</v>
      </c>
      <c r="E48" s="60">
        <v>5</v>
      </c>
      <c r="F48" s="18"/>
      <c r="G48" s="48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59"/>
      <c r="B49" s="68">
        <v>44966</v>
      </c>
      <c r="C49" s="88"/>
      <c r="D49" s="19" t="s">
        <v>50</v>
      </c>
      <c r="E49" s="60">
        <v>5</v>
      </c>
      <c r="F49" s="18"/>
      <c r="G49" s="4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A50" s="59"/>
      <c r="B50" s="68">
        <v>44966</v>
      </c>
      <c r="C50" s="87"/>
      <c r="D50" s="14" t="s">
        <v>0</v>
      </c>
      <c r="E50" s="60">
        <v>72</v>
      </c>
      <c r="F50" s="18"/>
      <c r="G50" s="48"/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A51" s="59"/>
      <c r="B51" s="68" t="s">
        <v>55</v>
      </c>
      <c r="C51" s="79"/>
      <c r="D51" s="14"/>
      <c r="E51" s="60"/>
      <c r="F51" s="18"/>
      <c r="G51" s="48"/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A52" s="59"/>
      <c r="B52" s="68">
        <v>44966</v>
      </c>
      <c r="C52" s="79">
        <v>1</v>
      </c>
      <c r="D52" s="12" t="s">
        <v>16</v>
      </c>
      <c r="E52" s="60">
        <v>200</v>
      </c>
      <c r="F52" s="18"/>
      <c r="G52" s="48"/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A53" s="59"/>
      <c r="B53" s="68">
        <v>44966</v>
      </c>
      <c r="C53" s="79">
        <v>2</v>
      </c>
      <c r="D53" s="12" t="s">
        <v>16</v>
      </c>
      <c r="E53" s="60">
        <v>200</v>
      </c>
      <c r="F53" s="18"/>
      <c r="G53" s="48"/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A54" s="59"/>
      <c r="B54" s="68" t="s">
        <v>53</v>
      </c>
      <c r="C54" s="79"/>
      <c r="D54" s="14"/>
      <c r="E54" s="60"/>
      <c r="F54" s="18"/>
      <c r="G54" s="48"/>
      <c r="I54" s="5"/>
      <c r="J54" s="6"/>
      <c r="K54" s="2"/>
      <c r="R54" s="2"/>
    </row>
    <row r="55" spans="1:18" ht="15" customHeight="1" x14ac:dyDescent="0.25">
      <c r="A55" s="59"/>
      <c r="B55" s="68">
        <v>44966</v>
      </c>
      <c r="C55" s="79">
        <v>1</v>
      </c>
      <c r="D55" s="12" t="s">
        <v>7</v>
      </c>
      <c r="E55" s="60">
        <v>90</v>
      </c>
      <c r="F55" s="18"/>
      <c r="G55" s="48"/>
      <c r="I55" s="5"/>
      <c r="J55" s="6"/>
      <c r="K55" s="2"/>
      <c r="R55" s="2"/>
    </row>
    <row r="56" spans="1:18" ht="15" customHeight="1" x14ac:dyDescent="0.25">
      <c r="A56" s="59"/>
      <c r="B56" s="68"/>
      <c r="C56" s="84"/>
      <c r="D56" s="19"/>
      <c r="E56" s="60"/>
      <c r="F56" s="18"/>
      <c r="G56" s="48"/>
      <c r="I56" s="5"/>
      <c r="J56" s="6"/>
      <c r="K56" s="2"/>
      <c r="R56" s="2"/>
    </row>
    <row r="57" spans="1:18" ht="15.75" x14ac:dyDescent="0.25">
      <c r="A57" s="59"/>
      <c r="B57" s="20"/>
      <c r="C57" s="65"/>
      <c r="D57" s="19"/>
      <c r="E57" s="60"/>
      <c r="F57" s="18"/>
      <c r="G57" s="48"/>
      <c r="J57" s="3"/>
      <c r="K57" s="2"/>
      <c r="R57" s="2"/>
    </row>
    <row r="58" spans="1:18" ht="15.75" x14ac:dyDescent="0.25">
      <c r="A58" s="19"/>
      <c r="B58" s="19"/>
      <c r="C58" s="49">
        <f>COUNT(C6:C56)</f>
        <v>34</v>
      </c>
      <c r="D58" s="50" t="s">
        <v>47</v>
      </c>
      <c r="E58" s="43"/>
      <c r="F58" s="90"/>
      <c r="G58" s="91"/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66" spans="6:6" x14ac:dyDescent="0.25">
      <c r="F66" s="33" t="s">
        <v>46</v>
      </c>
    </row>
    <row r="76" spans="6:6" ht="15.75" customHeight="1" x14ac:dyDescent="0.25"/>
    <row r="77" spans="6:6" ht="15.75" customHeight="1" x14ac:dyDescent="0.25"/>
    <row r="78" spans="6:6" ht="15.75" customHeight="1" x14ac:dyDescent="0.25"/>
    <row r="79" spans="6:6" ht="15.75" customHeight="1" x14ac:dyDescent="0.25"/>
    <row r="80" spans="6: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2">
    <mergeCell ref="C40:C41"/>
    <mergeCell ref="C46:C50"/>
    <mergeCell ref="K40:L40"/>
    <mergeCell ref="F58:G58"/>
    <mergeCell ref="J2:L2"/>
    <mergeCell ref="J3:L3"/>
    <mergeCell ref="A2:E2"/>
    <mergeCell ref="A3:E3"/>
    <mergeCell ref="L27:M27"/>
    <mergeCell ref="H6:H10"/>
    <mergeCell ref="A7:G7"/>
    <mergeCell ref="A27:G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2023-02-09T23:48:23Z</cp:lastPrinted>
  <dcterms:created xsi:type="dcterms:W3CDTF">2018-10-22T11:48:52Z</dcterms:created>
  <dcterms:modified xsi:type="dcterms:W3CDTF">2023-02-10T22:42:05Z</dcterms:modified>
</cp:coreProperties>
</file>