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HN!$A$1:$M$41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<sst xmlns="http://schemas.openxmlformats.org/spreadsheetml/2006/main" count="61" uniqueCount="54">
  <si>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</si>
  <si>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</si>
  <si>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</si>
  <si>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</si>
  <si>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</si>
  <si>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</si>
  <si>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</si>
  <si>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</si>
  <si>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</si>
  <si>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</si>
  <si>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</si>
  <si>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</si>
  <si>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</si>
  <si>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</si>
  <si>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</si>
  <si>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</si>
  <si>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</si>
  <si>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</si>
  <si>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</si>
  <si>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</si>
  <si>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</si>
  <si>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</si>
  <si>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</si>
  <si>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</si>
  <si>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</si>
  <si>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</si>
  <si>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</si>
  <si>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</si>
  <si>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</si>
  <si>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</si>
  <si>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</si>
  <si>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</si>
  <si>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</si>
  <si>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</si>
  <si>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</si>
  <si>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</si>
  <si>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</si>
  <si>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</si>
  <si>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</si>
  <si>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</si>
  <si>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</si>
  <si>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</si>
  <si>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</si>
  <si>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</si>
  <si>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</si>
  <si>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</si>
  <si>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</si>
  <si>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</si>
  <si>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</si>
  <si>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</si>
  <si>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</si>
  <si>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09/02/2023</t>
  </si>
  <si>
    <t>chân giò</t>
  </si>
  <si>
    <t>22h-2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</si>
</sst>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4" zoomScale="85" zoomScaleNormal="85" workbookViewId="0">
      <selection activeCell="D19" sqref="D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5"/>
      <c r="J2" s="69" t="s">
        <v>1</v>
      </c>
      <c r="K2" s="69"/>
      <c r="L2" s="69"/>
      <c r="M2" s="26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5"/>
      <c r="J3" s="71" t="s">
        <v>51</v>
      </c>
      <c r="K3" s="72"/>
      <c r="L3" s="72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7"/>
      <c r="C7" s="64">
        <v>1</v>
      </c>
      <c r="D7" s="14" t="s">
        <v>17</v>
      </c>
      <c r="E7" s="15">
        <v>140</v>
      </c>
      <c r="F7" s="15"/>
      <c r="G7" s="18"/>
      <c r="H7" s="20"/>
      <c r="I7" s="29"/>
      <c r="J7" s="14" t="s">
        <v>17</v>
      </c>
      <c r="K7" s="30">
        <f t="shared" si="0"/>
        <v>530</v>
      </c>
      <c r="L7" s="31"/>
      <c r="M7" s="32">
        <f t="shared" ref="M7:M23" si="1">L7-K7</f>
        <v>-530</v>
      </c>
    </row>
    <row r="8" spans="1:13" ht="15" customHeight="1">
      <c r="A8" s="12"/>
      <c r="B8" s="13"/>
      <c r="C8" s="64">
        <v>2</v>
      </c>
      <c r="D8" s="14" t="s">
        <v>17</v>
      </c>
      <c r="E8" s="57">
        <v>130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4">
        <v>3</v>
      </c>
      <c r="D9" s="14" t="s">
        <v>17</v>
      </c>
      <c r="E9" s="57">
        <v>130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4">
        <v>4</v>
      </c>
      <c r="D10" s="14" t="s">
        <v>17</v>
      </c>
      <c r="E10" s="57">
        <v>130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4"/>
      <c r="D11" s="14"/>
      <c r="E11" s="57"/>
      <c r="F11" s="15"/>
      <c r="G11" s="16"/>
      <c r="H11" s="75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64"/>
      <c r="D12" s="19"/>
      <c r="E12" s="57"/>
      <c r="F12" s="57"/>
      <c r="G12" s="16"/>
      <c r="H12" s="76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/>
      <c r="C13" s="64"/>
      <c r="D13" s="19"/>
      <c r="E13" s="57"/>
      <c r="F13" s="15"/>
      <c r="G13" s="16"/>
      <c r="H13" s="76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4"/>
      <c r="D14" s="14"/>
      <c r="E14" s="57"/>
      <c r="F14" s="15"/>
      <c r="G14" s="16"/>
      <c r="H14" s="76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4"/>
      <c r="D15" s="19"/>
      <c r="E15" s="57"/>
      <c r="F15" s="15"/>
      <c r="G15" s="16"/>
      <c r="H15" s="76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/>
      <c r="C16" s="64"/>
      <c r="D16" s="14"/>
      <c r="E16" s="57"/>
      <c r="F16" s="15"/>
      <c r="G16" s="16"/>
      <c r="H16" s="76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/>
      <c r="D17" s="14"/>
      <c r="E17" s="57"/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64"/>
      <c r="D18" s="14"/>
      <c r="E18" s="57"/>
      <c r="F18" s="57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5"/>
      <c r="D19" s="14"/>
      <c r="E19" s="57"/>
      <c r="F19" s="15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5"/>
      <c r="D20" s="14"/>
      <c r="E20" s="57"/>
      <c r="F20" s="15"/>
      <c r="G20" s="18"/>
      <c r="H20" s="20"/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/>
      <c r="C21" s="65"/>
      <c r="D21" s="19"/>
      <c r="E21" s="57"/>
      <c r="F21" s="57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4"/>
      <c r="D22" s="22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/>
      <c r="C23" s="66"/>
      <c r="D23" s="21"/>
      <c r="E23" s="57"/>
      <c r="F23" s="15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13"/>
      <c r="C24" s="65"/>
      <c r="D24" s="19"/>
      <c r="E24" s="57"/>
      <c r="F24" s="15"/>
      <c r="G24" s="18"/>
      <c r="H24" s="20"/>
      <c r="I24" s="26"/>
      <c r="J24" s="19" t="s">
        <v>32</v>
      </c>
      <c r="K24" s="30">
        <f>SUM(K6:K23)</f>
        <v>530</v>
      </c>
      <c r="L24" s="33">
        <f>SUM(L6:L23)</f>
        <v>0</v>
      </c>
      <c r="M24" s="33">
        <f>SUM(M6:M23)</f>
        <v>-530</v>
      </c>
    </row>
    <row r="25" spans="1:13" ht="15" customHeight="1">
      <c r="A25" s="12"/>
      <c r="B25" s="13"/>
      <c r="C25" s="65"/>
      <c r="D25" s="14"/>
      <c r="E25" s="57"/>
      <c r="F25" s="15"/>
      <c r="G25" s="18"/>
      <c r="H25" s="20"/>
      <c r="I25" s="26"/>
      <c r="J25" s="34"/>
      <c r="K25" s="35">
        <f>C38</f>
        <v>4</v>
      </c>
      <c r="L25" s="35" t="s">
        <v>33</v>
      </c>
      <c r="M25" s="36"/>
    </row>
    <row r="26" spans="1:13" ht="15" customHeight="1">
      <c r="A26" s="12"/>
      <c r="B26" s="13"/>
      <c r="C26" s="65"/>
      <c r="D26" s="22"/>
      <c r="E26" s="57"/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64"/>
      <c r="D27" s="22"/>
      <c r="E27" s="57"/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/>
      <c r="D28" s="19"/>
      <c r="E28" s="57"/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13"/>
      <c r="D29" s="21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13"/>
      <c r="D30" s="19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13"/>
      <c r="D31" s="19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21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21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21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21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4"/>
      <c r="D36" s="22"/>
      <c r="E36" s="57"/>
      <c r="F36" s="57"/>
      <c r="G36" s="16"/>
      <c r="I36" s="26"/>
      <c r="J36" s="5" t="s">
        <v>41</v>
      </c>
      <c r="K36" s="46" t="s">
        <v>37</v>
      </c>
      <c r="M36" s="46" t="s">
        <v>42</v>
      </c>
    </row>
    <row r="37" spans="1:13" ht="15" customHeight="1">
      <c r="A37" s="12"/>
      <c r="B37" s="21"/>
      <c r="C37" s="13"/>
      <c r="D37" s="21"/>
      <c r="E37" s="15"/>
      <c r="F37" s="15"/>
      <c r="G37" s="18"/>
      <c r="I37" s="26"/>
      <c r="J37" s="5"/>
      <c r="K37" s="46"/>
      <c r="M37" s="46"/>
    </row>
    <row r="38" spans="1:13" ht="15" customHeight="1">
      <c r="A38" s="21"/>
      <c r="B38" s="21"/>
      <c r="C38" s="67">
        <f>COUNT(C6:C37)</f>
        <v>4</v>
      </c>
      <c r="D38" s="24" t="s">
        <v>43</v>
      </c>
      <c r="E38" s="23"/>
      <c r="F38" s="73" t="s">
        <v>53</v>
      </c>
      <c r="G38" s="74"/>
      <c r="I38" s="26"/>
      <c r="J38" s="48"/>
      <c r="K38" s="49"/>
      <c r="L38" s="50"/>
      <c r="M38" s="49"/>
    </row>
    <row r="39" spans="1:13" ht="15" customHeight="1">
      <c r="I39" s="26"/>
      <c r="J39" s="48"/>
      <c r="K39" s="49"/>
      <c r="L39" s="50"/>
      <c r="M39" s="49"/>
    </row>
    <row r="40" spans="1:13" ht="15" customHeight="1">
      <c r="I40" s="26"/>
      <c r="J40" s="56" t="s">
        <v>45</v>
      </c>
      <c r="K40" s="59" t="s">
        <v>44</v>
      </c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48"/>
      <c r="K42" s="49"/>
      <c r="L42" s="50"/>
      <c r="M42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2023-02-09T14:35:31Z</cp:lastPrinted>
  <dcterms:created xsi:type="dcterms:W3CDTF">2018-10-22T11:48:00Z</dcterms:created>
  <dcterms:modified xsi:type="dcterms:W3CDTF">2023-02-09T14:43:02Z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