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HN!$A$1:$M$42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<sst xmlns="http://schemas.openxmlformats.org/spreadsheetml/2006/main" count="78" uniqueCount="59">
  <si>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</si>
  <si>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</si>
  <si>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</si>
  <si>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</si>
  <si>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</si>
  <si>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</si>
  <si>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</si>
  <si>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</si>
  <si>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</si>
  <si>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</si>
  <si>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</si>
  <si>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</si>
  <si>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</si>
  <si>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</si>
  <si>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</si>
  <si>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</si>
  <si>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</si>
  <si>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</si>
  <si>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</si>
  <si>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</si>
  <si>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</si>
  <si>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</si>
  <si>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</si>
  <si>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</si>
  <si>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</si>
  <si>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</si>
  <si>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</si>
  <si>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</si>
  <si>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</si>
  <si>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</si>
  <si>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</si>
  <si>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</si>
  <si>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</si>
  <si>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</si>
  <si>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</si>
  <si>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</si>
  <si>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</si>
  <si>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</si>
  <si>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</si>
  <si>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</si>
  <si>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</si>
  <si>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</si>
  <si>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</si>
  <si>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</si>
  <si>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</si>
  <si>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</si>
  <si>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</si>
  <si>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</si>
  <si>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</si>
  <si>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</si>
  <si>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</si>
  <si>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22h-1</t>
  </si>
  <si>
    <t>tai heo</t>
  </si>
  <si>
    <t>NGÀY 08/02/2023</t>
  </si>
  <si>
    <t>luoi xao</t>
  </si>
  <si>
    <t>cha com</t>
  </si>
  <si>
    <t>chan ga</t>
  </si>
  <si>
    <t>ga</t>
  </si>
  <si>
    <t>chan 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</si>
</sst>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6" zoomScale="85" zoomScaleNormal="85" workbookViewId="0">
      <selection activeCell="G18" sqref="G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7"/>
      <c r="J2" s="77" t="s">
        <v>1</v>
      </c>
      <c r="K2" s="77"/>
      <c r="L2" s="77"/>
      <c r="M2" s="28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7"/>
      <c r="J3" s="79" t="s">
        <v>53</v>
      </c>
      <c r="K3" s="80"/>
      <c r="L3" s="80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416</v>
      </c>
      <c r="L6" s="33"/>
      <c r="M6" s="34">
        <f>L6-K6</f>
        <v>-416</v>
      </c>
    </row>
    <row r="7" spans="1:13" ht="15" customHeight="1">
      <c r="A7" s="12"/>
      <c r="B7" s="18"/>
      <c r="C7" s="14">
        <v>1</v>
      </c>
      <c r="D7" s="20" t="s">
        <v>25</v>
      </c>
      <c r="E7" s="16">
        <v>200</v>
      </c>
      <c r="F7" s="16"/>
      <c r="G7" s="19"/>
      <c r="H7" s="21"/>
      <c r="I7" s="31"/>
      <c r="J7" s="15" t="s">
        <v>17</v>
      </c>
      <c r="K7" s="32">
        <f t="shared" si="0"/>
        <v>280</v>
      </c>
      <c r="L7" s="33"/>
      <c r="M7" s="34">
        <f t="shared" ref="M7:M23" si="1">L7-K7</f>
        <v>-280</v>
      </c>
    </row>
    <row r="8" spans="1:13" ht="15" customHeight="1">
      <c r="A8" s="12"/>
      <c r="B8" s="13"/>
      <c r="C8" s="14">
        <v>2</v>
      </c>
      <c r="D8" s="20" t="s">
        <v>25</v>
      </c>
      <c r="E8" s="60">
        <v>200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 t="s">
        <v>55</v>
      </c>
      <c r="C9" s="71"/>
      <c r="D9" s="15"/>
      <c r="E9" s="60"/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1">
        <v>1</v>
      </c>
      <c r="D10" s="22" t="s">
        <v>29</v>
      </c>
      <c r="E10" s="60">
        <v>85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56</v>
      </c>
      <c r="C11" s="71"/>
      <c r="D11" s="15"/>
      <c r="E11" s="60"/>
      <c r="F11" s="16"/>
      <c r="G11" s="17"/>
      <c r="H11" s="83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1</v>
      </c>
      <c r="D12" s="22" t="s">
        <v>27</v>
      </c>
      <c r="E12" s="60">
        <v>48</v>
      </c>
      <c r="F12" s="60"/>
      <c r="G12" s="17"/>
      <c r="H12" s="84"/>
      <c r="I12" s="28"/>
      <c r="J12" s="23" t="s">
        <v>22</v>
      </c>
      <c r="K12" s="32">
        <f t="shared" si="0"/>
        <v>240</v>
      </c>
      <c r="L12" s="33"/>
      <c r="M12" s="34">
        <f t="shared" si="1"/>
        <v>-240</v>
      </c>
    </row>
    <row r="13" spans="1:13" ht="15" customHeight="1">
      <c r="A13" s="12"/>
      <c r="B13" s="13"/>
      <c r="C13" s="71">
        <v>2</v>
      </c>
      <c r="D13" s="22" t="s">
        <v>27</v>
      </c>
      <c r="E13" s="60">
        <v>48</v>
      </c>
      <c r="F13" s="16"/>
      <c r="G13" s="17"/>
      <c r="H13" s="84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 t="s">
        <v>57</v>
      </c>
      <c r="C14" s="71"/>
      <c r="D14" s="15"/>
      <c r="E14" s="60"/>
      <c r="F14" s="16"/>
      <c r="G14" s="17"/>
      <c r="H14" s="84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1">
        <v>1</v>
      </c>
      <c r="D15" s="15" t="s">
        <v>16</v>
      </c>
      <c r="E15" s="60">
        <v>52</v>
      </c>
      <c r="F15" s="16"/>
      <c r="G15" s="17"/>
      <c r="H15" s="84"/>
      <c r="I15" s="28"/>
      <c r="J15" s="20" t="s">
        <v>25</v>
      </c>
      <c r="K15" s="32">
        <f>SUMIF(Mã_hàng,J15,Số_lượng)</f>
        <v>400</v>
      </c>
      <c r="L15" s="33"/>
      <c r="M15" s="34">
        <f t="shared" si="1"/>
        <v>-400</v>
      </c>
    </row>
    <row r="16" spans="1:13" ht="15" customHeight="1">
      <c r="A16" s="12"/>
      <c r="B16" s="13"/>
      <c r="C16" s="71">
        <v>2</v>
      </c>
      <c r="D16" s="15" t="s">
        <v>16</v>
      </c>
      <c r="E16" s="60">
        <v>52</v>
      </c>
      <c r="F16" s="16"/>
      <c r="G16" s="17"/>
      <c r="H16" s="84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71">
        <v>3</v>
      </c>
      <c r="D17" s="15" t="s">
        <v>16</v>
      </c>
      <c r="E17" s="60">
        <v>52</v>
      </c>
      <c r="F17" s="16"/>
      <c r="G17" s="17"/>
      <c r="H17" s="21"/>
      <c r="I17" s="28"/>
      <c r="J17" s="22" t="s">
        <v>27</v>
      </c>
      <c r="K17" s="32">
        <f t="shared" si="0"/>
        <v>96</v>
      </c>
      <c r="L17" s="33"/>
      <c r="M17" s="34">
        <f t="shared" si="1"/>
        <v>-96</v>
      </c>
    </row>
    <row r="18" spans="1:13" ht="15" customHeight="1">
      <c r="A18" s="12"/>
      <c r="B18" s="13"/>
      <c r="C18" s="71">
        <v>4</v>
      </c>
      <c r="D18" s="15" t="s">
        <v>16</v>
      </c>
      <c r="E18" s="60">
        <v>52</v>
      </c>
      <c r="F18" s="60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13">
        <v>5</v>
      </c>
      <c r="D19" s="15" t="s">
        <v>16</v>
      </c>
      <c r="E19" s="60">
        <v>52</v>
      </c>
      <c r="F19" s="16"/>
      <c r="G19" s="17"/>
      <c r="H19" s="21"/>
      <c r="I19" s="28"/>
      <c r="J19" s="22" t="s">
        <v>29</v>
      </c>
      <c r="K19" s="32">
        <f t="shared" si="0"/>
        <v>85</v>
      </c>
      <c r="L19" s="33"/>
      <c r="M19" s="34">
        <f t="shared" si="1"/>
        <v>-85</v>
      </c>
    </row>
    <row r="20" spans="1:13" ht="15" customHeight="1">
      <c r="A20" s="12"/>
      <c r="B20" s="13"/>
      <c r="C20" s="73">
        <v>6</v>
      </c>
      <c r="D20" s="15" t="s">
        <v>16</v>
      </c>
      <c r="E20" s="60">
        <v>52</v>
      </c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2">
        <v>7</v>
      </c>
      <c r="D21" s="15" t="s">
        <v>16</v>
      </c>
      <c r="E21" s="60">
        <v>52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9">
        <v>8</v>
      </c>
      <c r="D22" s="15" t="s">
        <v>16</v>
      </c>
      <c r="E22" s="60">
        <v>52</v>
      </c>
      <c r="F22" s="60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 t="s">
        <v>58</v>
      </c>
      <c r="C23" s="65"/>
      <c r="D23" s="23"/>
      <c r="E23" s="60"/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74">
        <v>1</v>
      </c>
      <c r="D24" s="15" t="s">
        <v>17</v>
      </c>
      <c r="E24" s="60">
        <v>140</v>
      </c>
      <c r="F24" s="16"/>
      <c r="G24" s="19"/>
      <c r="H24" s="21"/>
      <c r="I24" s="28"/>
      <c r="J24" s="20" t="s">
        <v>32</v>
      </c>
      <c r="K24" s="32">
        <f>SUM(K6:K23)</f>
        <v>1517</v>
      </c>
      <c r="L24" s="35">
        <f>SUM(L6:L23)</f>
        <v>0</v>
      </c>
      <c r="M24" s="35">
        <f>SUM(M6:M23)</f>
        <v>-1517</v>
      </c>
    </row>
    <row r="25" spans="1:13" ht="15" customHeight="1">
      <c r="A25" s="12"/>
      <c r="B25" s="13"/>
      <c r="C25" s="75">
        <v>2</v>
      </c>
      <c r="D25" s="15" t="s">
        <v>17</v>
      </c>
      <c r="E25" s="60">
        <v>140</v>
      </c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 t="s">
        <v>52</v>
      </c>
      <c r="C26" s="85"/>
      <c r="D26" s="20"/>
      <c r="E26" s="60"/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4">
        <v>1</v>
      </c>
      <c r="D27" s="23" t="s">
        <v>22</v>
      </c>
      <c r="E27" s="60">
        <v>240</v>
      </c>
      <c r="F27" s="66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8"/>
      <c r="D31" s="20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50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81" t="s">
        <v>51</v>
      </c>
      <c r="G38" s="82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2023-02-08T10:17:56Z</cp:lastPrinted>
  <dcterms:created xsi:type="dcterms:W3CDTF">2018-10-22T11:48:00Z</dcterms:created>
  <dcterms:modified xsi:type="dcterms:W3CDTF">2023-02-08T10:25:39Z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