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HN!$A$1:$M$40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<sst xmlns="http://schemas.openxmlformats.org/spreadsheetml/2006/main" count="74" uniqueCount="57">
  <si>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</si>
  <si>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</si>
  <si>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</si>
  <si>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</si>
  <si>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</si>
  <si>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</si>
  <si>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</si>
  <si>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</si>
  <si>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</si>
  <si>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</si>
  <si>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</si>
  <si>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</si>
  <si>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</si>
  <si>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</si>
  <si>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</si>
  <si>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</si>
  <si>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</si>
  <si>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</si>
  <si>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</si>
  <si>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</si>
  <si>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</si>
  <si>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</si>
  <si>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</si>
  <si>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</si>
  <si>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</si>
  <si>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</si>
  <si>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</si>
  <si>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</si>
  <si>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</si>
  <si>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</si>
  <si>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</si>
  <si>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</si>
  <si>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</si>
  <si>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</si>
  <si>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</si>
  <si>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</si>
  <si>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</si>
  <si>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</si>
  <si>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</si>
  <si>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</si>
  <si>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</si>
  <si>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</si>
  <si>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</si>
  <si>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</si>
  <si>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</si>
  <si>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</si>
  <si>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</si>
  <si>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</si>
  <si>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</si>
  <si>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</si>
  <si>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gà</t>
  </si>
  <si>
    <t>NGÀY 05/02/2023</t>
  </si>
  <si>
    <t>Nguyễn Thanh Hoàng</t>
  </si>
  <si>
    <t>bắp bò</t>
  </si>
  <si>
    <t>19h-2</t>
  </si>
  <si>
    <t xml:space="preserve">chân giò </t>
  </si>
  <si>
    <t>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</si>
</sst>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10" zoomScale="85" zoomScaleNormal="85" workbookViewId="0">
      <selection activeCell="F24" sqref="F2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7"/>
      <c r="J2" s="74" t="s">
        <v>1</v>
      </c>
      <c r="K2" s="74"/>
      <c r="L2" s="74"/>
      <c r="M2" s="28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7"/>
      <c r="J3" s="76" t="s">
        <v>51</v>
      </c>
      <c r="K3" s="77"/>
      <c r="L3" s="77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55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68</v>
      </c>
      <c r="L6" s="33"/>
      <c r="M6" s="34">
        <f>L6-K6</f>
        <v>-68</v>
      </c>
    </row>
    <row r="7" spans="1:13" ht="15" customHeight="1">
      <c r="A7" s="12"/>
      <c r="B7" s="18"/>
      <c r="C7" s="14">
        <v>3</v>
      </c>
      <c r="D7" s="15" t="s">
        <v>17</v>
      </c>
      <c r="E7" s="16">
        <v>140</v>
      </c>
      <c r="F7" s="16"/>
      <c r="G7" s="19"/>
      <c r="H7" s="21"/>
      <c r="I7" s="31"/>
      <c r="J7" s="15" t="s">
        <v>17</v>
      </c>
      <c r="K7" s="32">
        <f t="shared" si="0"/>
        <v>560</v>
      </c>
      <c r="L7" s="33"/>
      <c r="M7" s="34">
        <f t="shared" ref="M7:M23" si="1">L7-K7</f>
        <v>-560</v>
      </c>
    </row>
    <row r="8" spans="1:13" ht="15" customHeight="1">
      <c r="A8" s="12"/>
      <c r="B8" s="13"/>
      <c r="C8" s="14">
        <v>4</v>
      </c>
      <c r="D8" s="15" t="s">
        <v>17</v>
      </c>
      <c r="E8" s="60">
        <v>140</v>
      </c>
      <c r="F8" s="16"/>
      <c r="G8" s="17"/>
      <c r="H8" s="21"/>
      <c r="I8" s="28"/>
      <c r="J8" s="20" t="s">
        <v>18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/>
      <c r="C9" s="71">
        <v>5</v>
      </c>
      <c r="D9" s="15" t="s">
        <v>17</v>
      </c>
      <c r="E9" s="60">
        <v>140</v>
      </c>
      <c r="F9" s="16"/>
      <c r="G9" s="17"/>
      <c r="H9" s="21"/>
      <c r="I9" s="28"/>
      <c r="J9" s="20" t="s">
        <v>19</v>
      </c>
      <c r="K9" s="32">
        <f t="shared" si="0"/>
        <v>180</v>
      </c>
      <c r="L9" s="33"/>
      <c r="M9" s="34">
        <f t="shared" si="1"/>
        <v>-180</v>
      </c>
    </row>
    <row r="10" spans="1:13" ht="15" customHeight="1">
      <c r="A10" s="12"/>
      <c r="B10" s="13"/>
      <c r="C10" s="71">
        <v>6</v>
      </c>
      <c r="D10" s="15" t="s">
        <v>17</v>
      </c>
      <c r="E10" s="60">
        <v>140</v>
      </c>
      <c r="F10" s="16"/>
      <c r="G10" s="17"/>
      <c r="H10" s="21"/>
      <c r="I10" s="28"/>
      <c r="J10" s="20" t="s">
        <v>20</v>
      </c>
      <c r="K10" s="32">
        <f t="shared" si="0"/>
        <v>80</v>
      </c>
      <c r="L10" s="33"/>
      <c r="M10" s="34">
        <f t="shared" si="1"/>
        <v>-80</v>
      </c>
    </row>
    <row r="11" spans="1:13" ht="15" customHeight="1">
      <c r="A11" s="12"/>
      <c r="B11" s="13" t="s">
        <v>53</v>
      </c>
      <c r="C11" s="71"/>
      <c r="D11" s="15"/>
      <c r="E11" s="60"/>
      <c r="F11" s="16"/>
      <c r="G11" s="17"/>
      <c r="H11" s="80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71">
        <v>1</v>
      </c>
      <c r="D12" s="20" t="s">
        <v>19</v>
      </c>
      <c r="E12" s="60">
        <v>180</v>
      </c>
      <c r="F12" s="16"/>
      <c r="G12" s="17"/>
      <c r="H12" s="81"/>
      <c r="I12" s="28"/>
      <c r="J12" s="23" t="s">
        <v>22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 t="s">
        <v>53</v>
      </c>
      <c r="C13" s="71"/>
      <c r="D13" s="15"/>
      <c r="E13" s="60"/>
      <c r="F13" s="16"/>
      <c r="G13" s="17"/>
      <c r="H13" s="81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82">
        <v>1</v>
      </c>
      <c r="D14" s="20" t="s">
        <v>20</v>
      </c>
      <c r="E14" s="60">
        <v>80</v>
      </c>
      <c r="F14" s="16"/>
      <c r="G14" s="17"/>
      <c r="H14" s="81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83"/>
      <c r="D15" s="15" t="s">
        <v>16</v>
      </c>
      <c r="E15" s="60">
        <v>16</v>
      </c>
      <c r="F15" s="16"/>
      <c r="G15" s="17"/>
      <c r="H15" s="81"/>
      <c r="I15" s="28"/>
      <c r="J15" s="20" t="s">
        <v>25</v>
      </c>
      <c r="K15" s="32">
        <f>SUMIF(Mã_hàng,J15,Số_lượng)</f>
        <v>0</v>
      </c>
      <c r="L15" s="33"/>
      <c r="M15" s="34">
        <f t="shared" si="1"/>
        <v>0</v>
      </c>
    </row>
    <row r="16" spans="1:13" ht="15" customHeight="1">
      <c r="A16" s="12"/>
      <c r="B16" s="13" t="s">
        <v>56</v>
      </c>
      <c r="C16" s="71"/>
      <c r="D16" s="22"/>
      <c r="E16" s="60"/>
      <c r="F16" s="16"/>
      <c r="G16" s="17"/>
      <c r="H16" s="81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71">
        <v>1</v>
      </c>
      <c r="D17" s="22" t="s">
        <v>27</v>
      </c>
      <c r="E17" s="60">
        <v>48</v>
      </c>
      <c r="F17" s="60"/>
      <c r="G17" s="17"/>
      <c r="H17" s="21"/>
      <c r="I17" s="28"/>
      <c r="J17" s="22" t="s">
        <v>27</v>
      </c>
      <c r="K17" s="32">
        <f t="shared" si="0"/>
        <v>144</v>
      </c>
      <c r="L17" s="33"/>
      <c r="M17" s="34">
        <f t="shared" si="1"/>
        <v>-144</v>
      </c>
    </row>
    <row r="18" spans="1:13" ht="15" customHeight="1">
      <c r="A18" s="12"/>
      <c r="B18" s="13"/>
      <c r="C18" s="13">
        <v>2</v>
      </c>
      <c r="D18" s="22" t="s">
        <v>27</v>
      </c>
      <c r="E18" s="60">
        <v>48</v>
      </c>
      <c r="F18" s="16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13">
        <v>3</v>
      </c>
      <c r="D19" s="22" t="s">
        <v>27</v>
      </c>
      <c r="E19" s="60">
        <v>48</v>
      </c>
      <c r="F19" s="16"/>
      <c r="G19" s="19"/>
      <c r="H19" s="21"/>
      <c r="I19" s="28"/>
      <c r="J19" s="22" t="s">
        <v>29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 t="s">
        <v>55</v>
      </c>
      <c r="C20" s="72"/>
      <c r="D20" s="15"/>
      <c r="E20" s="60"/>
      <c r="F20" s="60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/>
      <c r="C21" s="69">
        <v>1</v>
      </c>
      <c r="D21" s="70" t="s">
        <v>48</v>
      </c>
      <c r="E21" s="60">
        <v>100</v>
      </c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 t="s">
        <v>50</v>
      </c>
      <c r="C22" s="65"/>
      <c r="D22" s="23"/>
      <c r="E22" s="60"/>
      <c r="F22" s="16"/>
      <c r="G22" s="19"/>
      <c r="H22" s="21"/>
      <c r="I22" s="28"/>
      <c r="J22" s="70" t="s">
        <v>48</v>
      </c>
      <c r="K22" s="32">
        <f t="shared" si="0"/>
        <v>100</v>
      </c>
      <c r="L22" s="33"/>
      <c r="M22" s="34">
        <f t="shared" si="1"/>
        <v>-100</v>
      </c>
    </row>
    <row r="23" spans="1:13" ht="15" customHeight="1">
      <c r="A23" s="12"/>
      <c r="B23" s="13"/>
      <c r="C23" s="65">
        <v>8</v>
      </c>
      <c r="D23" s="15" t="s">
        <v>16</v>
      </c>
      <c r="E23" s="60">
        <v>52</v>
      </c>
      <c r="F23" s="16"/>
      <c r="G23" s="19"/>
      <c r="H23" s="21"/>
      <c r="I23" s="28"/>
      <c r="J23" s="70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63"/>
      <c r="D24" s="22"/>
      <c r="E24" s="60"/>
      <c r="F24" s="16"/>
      <c r="G24" s="19"/>
      <c r="H24" s="21"/>
      <c r="I24" s="28"/>
      <c r="J24" s="20" t="s">
        <v>32</v>
      </c>
      <c r="K24" s="32">
        <f>SUM(K6:K23)</f>
        <v>1132</v>
      </c>
      <c r="L24" s="35">
        <f>SUM(L6:L23)</f>
        <v>0</v>
      </c>
      <c r="M24" s="35">
        <f>SUM(M6:M23)</f>
        <v>-1132</v>
      </c>
    </row>
    <row r="25" spans="1:13" ht="15" customHeight="1">
      <c r="A25" s="12"/>
      <c r="B25" s="13"/>
      <c r="C25" s="63"/>
      <c r="D25" s="22"/>
      <c r="E25" s="60"/>
      <c r="F25" s="61"/>
      <c r="G25" s="61"/>
      <c r="H25" s="21"/>
      <c r="I25" s="28"/>
      <c r="J25" s="36"/>
      <c r="K25" s="37">
        <f>C37</f>
        <v>11</v>
      </c>
      <c r="L25" s="37" t="s">
        <v>33</v>
      </c>
      <c r="M25" s="38"/>
    </row>
    <row r="26" spans="1:13" ht="15" customHeight="1">
      <c r="A26" s="12"/>
      <c r="B26" s="13"/>
      <c r="C26" s="64"/>
      <c r="D26" s="22"/>
      <c r="E26" s="60"/>
      <c r="F26" s="66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3"/>
      <c r="D27" s="20"/>
      <c r="E27" s="60"/>
      <c r="F27" s="16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8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8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68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59"/>
      <c r="D31" s="22"/>
      <c r="E31" s="16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52</v>
      </c>
      <c r="K33" s="51"/>
      <c r="L33" s="52"/>
      <c r="M33" s="51"/>
    </row>
    <row r="34" spans="1:13" ht="15" customHeight="1">
      <c r="A34" s="12"/>
      <c r="B34" s="13"/>
      <c r="C34" s="64"/>
      <c r="D34" s="22"/>
      <c r="E34" s="60"/>
      <c r="F34" s="60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3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22"/>
      <c r="B37" s="22"/>
      <c r="C37" s="25">
        <f>COUNT(C6:C36)</f>
        <v>11</v>
      </c>
      <c r="D37" s="26" t="s">
        <v>43</v>
      </c>
      <c r="E37" s="24"/>
      <c r="F37" s="78" t="s">
        <v>54</v>
      </c>
      <c r="G37" s="79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7">
    <mergeCell ref="A2:E2"/>
    <mergeCell ref="J2:L2"/>
    <mergeCell ref="A3:E3"/>
    <mergeCell ref="J3:L3"/>
    <mergeCell ref="F37:G37"/>
    <mergeCell ref="H11:H16"/>
    <mergeCell ref="C14:C1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2023-02-05T09:28:26Z</cp:lastPrinted>
  <dcterms:created xsi:type="dcterms:W3CDTF">2018-10-22T11:48:00Z</dcterms:created>
  <dcterms:modified xsi:type="dcterms:W3CDTF">2023-02-05T11:20:01Z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