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HN!$D$6:$D$35</definedName>
    <definedName name="_xlnm.Print_Area" localSheetId="0">HN!$A$1:$M$43</definedName>
    <definedName name="Số_lượng">HN!$E$6:$E$35</definedName>
    <definedName name="STT">HN!$A$6:$A$35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<sst xmlns="http://schemas.openxmlformats.org/spreadsheetml/2006/main" count="75" uniqueCount="59">
  <si>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</si>
  <si>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</si>
  <si>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</si>
  <si>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</si>
  <si>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</si>
  <si>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</si>
  <si>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</si>
  <si>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</si>
  <si>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</si>
  <si>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</si>
  <si>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</si>
  <si>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</si>
  <si>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</si>
  <si>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</si>
  <si>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</si>
  <si>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</si>
  <si>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</si>
  <si>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</si>
  <si>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</si>
  <si>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</si>
  <si>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</si>
  <si>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</si>
  <si>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</si>
  <si>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</si>
  <si>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</si>
  <si>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</si>
  <si>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</si>
  <si>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</si>
  <si>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</si>
  <si>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</si>
  <si>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</si>
  <si>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</si>
  <si>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</si>
  <si>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</si>
  <si>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</si>
  <si>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</si>
  <si>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</si>
  <si>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</si>
  <si>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</si>
  <si>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</si>
  <si>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</si>
  <si>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</si>
  <si>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</si>
  <si>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</si>
  <si>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</si>
  <si>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</si>
  <si>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</si>
  <si>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</si>
  <si>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</si>
  <si>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</si>
  <si>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</si>
  <si>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</si>
  <si>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</si>
  <si>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4/02/2023</t>
  </si>
  <si>
    <t>mọc</t>
  </si>
  <si>
    <t>Chuyến 3</t>
  </si>
  <si>
    <t>chân giò</t>
  </si>
  <si>
    <t>02,04/2/23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</si>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</sst>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7" zoomScale="85" zoomScaleNormal="85" workbookViewId="0">
      <selection activeCell="F18" sqref="F1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4"/>
      <c r="G2" s="44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5"/>
      <c r="G3" s="45"/>
      <c r="H3" s="34"/>
      <c r="I3" s="8"/>
      <c r="J3" s="77" t="s">
        <v>53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2" t="s">
        <v>55</v>
      </c>
      <c r="I6" s="13"/>
      <c r="J6" s="14" t="s">
        <v>1</v>
      </c>
      <c r="K6" s="61">
        <f t="shared" ref="K6:K24" si="0">SUMIF(Mã_hàng,J6,Số_lượng)</f>
        <v>389</v>
      </c>
      <c r="L6" s="36"/>
      <c r="M6" s="56"/>
      <c r="P6" s="31"/>
    </row>
    <row r="7" spans="1:18" ht="15" customHeight="1" x14ac:dyDescent="0.25">
      <c r="A7" s="11"/>
      <c r="B7" s="69">
        <v>44961</v>
      </c>
      <c r="C7" s="19">
        <v>1</v>
      </c>
      <c r="D7" s="14" t="s">
        <v>1</v>
      </c>
      <c r="E7" s="60">
        <v>52</v>
      </c>
      <c r="F7" s="18"/>
      <c r="G7" s="48"/>
      <c r="H7" s="83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69">
        <v>44961</v>
      </c>
      <c r="C8" s="20">
        <v>2</v>
      </c>
      <c r="D8" s="14" t="s">
        <v>1</v>
      </c>
      <c r="E8" s="60">
        <v>52</v>
      </c>
      <c r="F8" s="18"/>
      <c r="G8" s="46"/>
      <c r="H8" s="83"/>
      <c r="I8" s="9"/>
      <c r="J8" s="12" t="s">
        <v>7</v>
      </c>
      <c r="K8" s="61">
        <f t="shared" si="0"/>
        <v>90</v>
      </c>
      <c r="L8" s="36"/>
      <c r="M8" s="56"/>
      <c r="N8" s="3"/>
      <c r="P8" s="31"/>
    </row>
    <row r="9" spans="1:18" ht="15" customHeight="1" x14ac:dyDescent="0.25">
      <c r="A9" s="11"/>
      <c r="B9" s="69">
        <v>44961</v>
      </c>
      <c r="C9" s="20">
        <v>3</v>
      </c>
      <c r="D9" s="14" t="s">
        <v>1</v>
      </c>
      <c r="E9" s="60">
        <v>52</v>
      </c>
      <c r="F9" s="18"/>
      <c r="G9" s="48"/>
      <c r="H9" s="83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>
        <v>44961</v>
      </c>
      <c r="C10" s="20">
        <v>4</v>
      </c>
      <c r="D10" s="14" t="s">
        <v>1</v>
      </c>
      <c r="E10" s="60">
        <v>52</v>
      </c>
      <c r="F10" s="18"/>
      <c r="G10" s="48"/>
      <c r="H10" s="83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>
        <v>44961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44961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>
        <v>44961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 t="s">
        <v>56</v>
      </c>
      <c r="C14" s="70"/>
      <c r="D14" s="19"/>
      <c r="E14" s="60"/>
      <c r="F14" s="18"/>
      <c r="G14" s="46"/>
      <c r="H14" s="66"/>
      <c r="I14" s="9"/>
      <c r="J14" s="12" t="s">
        <v>15</v>
      </c>
      <c r="K14" s="61">
        <f t="shared" si="0"/>
        <v>77</v>
      </c>
      <c r="L14" s="36"/>
      <c r="M14" s="56"/>
      <c r="N14" s="5"/>
      <c r="P14" s="31"/>
    </row>
    <row r="15" spans="1:18" ht="15" customHeight="1" x14ac:dyDescent="0.25">
      <c r="A15" s="11"/>
      <c r="B15" s="69" t="s">
        <v>57</v>
      </c>
      <c r="C15" s="71">
        <v>1</v>
      </c>
      <c r="D15" s="12" t="s">
        <v>7</v>
      </c>
      <c r="E15" s="60">
        <v>90</v>
      </c>
      <c r="F15" s="18"/>
      <c r="G15" s="46"/>
      <c r="H15" s="66"/>
      <c r="I15" s="9"/>
      <c r="J15" s="12" t="s">
        <v>16</v>
      </c>
      <c r="K15" s="61">
        <f t="shared" si="0"/>
        <v>600</v>
      </c>
      <c r="L15" s="36"/>
      <c r="M15" s="56"/>
      <c r="N15" s="5"/>
      <c r="P15" s="31"/>
    </row>
    <row r="16" spans="1:18" ht="15" customHeight="1" x14ac:dyDescent="0.25">
      <c r="A16" s="11"/>
      <c r="B16" s="69" t="s">
        <v>58</v>
      </c>
      <c r="C16" s="19"/>
      <c r="D16" s="19"/>
      <c r="E16" s="60"/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>
        <v>44961</v>
      </c>
      <c r="C17" s="20">
        <v>1</v>
      </c>
      <c r="D17" s="12" t="s">
        <v>16</v>
      </c>
      <c r="E17" s="60">
        <v>200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>
        <v>44961</v>
      </c>
      <c r="C18" s="19">
        <v>2</v>
      </c>
      <c r="D18" s="12" t="s">
        <v>16</v>
      </c>
      <c r="E18" s="60">
        <v>200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>
        <v>44961</v>
      </c>
      <c r="C19" s="19">
        <v>3</v>
      </c>
      <c r="D19" s="12" t="s">
        <v>16</v>
      </c>
      <c r="E19" s="60">
        <v>200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 t="s">
        <v>54</v>
      </c>
      <c r="C20" s="72"/>
      <c r="D20" s="12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>
        <v>44960</v>
      </c>
      <c r="C21" s="84">
        <v>1</v>
      </c>
      <c r="D21" s="12" t="s">
        <v>15</v>
      </c>
      <c r="E21" s="60">
        <v>77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>
        <v>44961</v>
      </c>
      <c r="C22" s="85"/>
      <c r="D22" s="14" t="s">
        <v>1</v>
      </c>
      <c r="E22" s="60">
        <v>25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/>
      <c r="C23" s="20"/>
      <c r="D23" s="14"/>
      <c r="E23" s="60"/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/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/>
      <c r="C25" s="20"/>
      <c r="D25" s="14"/>
      <c r="E25" s="60"/>
      <c r="F25" s="18"/>
      <c r="G25" s="48"/>
      <c r="H25" s="67"/>
      <c r="I25" s="9"/>
      <c r="J25" s="12" t="s">
        <v>12</v>
      </c>
      <c r="K25" s="61">
        <f>SUM(K6:K24)</f>
        <v>1156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/>
      <c r="C26" s="68"/>
      <c r="D26" s="14"/>
      <c r="E26" s="60"/>
      <c r="F26" s="18"/>
      <c r="G26" s="48"/>
      <c r="H26" s="67"/>
      <c r="I26" s="9"/>
      <c r="J26" s="51"/>
      <c r="K26" s="52">
        <f>C37</f>
        <v>12</v>
      </c>
      <c r="L26" s="52" t="s">
        <v>41</v>
      </c>
      <c r="M26" s="53"/>
      <c r="P26" s="31"/>
    </row>
    <row r="27" spans="1:20" ht="15" customHeight="1" x14ac:dyDescent="0.25">
      <c r="A27" s="59"/>
      <c r="B27" s="69"/>
      <c r="C27" s="70"/>
      <c r="D27" s="12"/>
      <c r="E27" s="60"/>
      <c r="F27" s="18"/>
      <c r="G27" s="48"/>
      <c r="H27" s="67"/>
      <c r="I27" s="9"/>
      <c r="J27" s="54"/>
      <c r="K27" s="55"/>
      <c r="L27" s="80"/>
      <c r="M27" s="81"/>
    </row>
    <row r="28" spans="1:20" ht="15" customHeight="1" x14ac:dyDescent="0.25">
      <c r="A28" s="59"/>
      <c r="B28" s="69"/>
      <c r="C28" s="71"/>
      <c r="D28" s="14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71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/>
      <c r="C30" s="71"/>
      <c r="D30" s="14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71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71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1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71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/>
      <c r="C35" s="71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20"/>
      <c r="C36" s="65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19"/>
      <c r="B37" s="19"/>
      <c r="C37" s="49">
        <f>COUNT(C6:C35)</f>
        <v>12</v>
      </c>
      <c r="D37" s="50" t="s">
        <v>47</v>
      </c>
      <c r="E37" s="43"/>
      <c r="F37" s="74"/>
      <c r="G37" s="75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8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F45" s="33" t="s">
        <v>46</v>
      </c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37:G37"/>
    <mergeCell ref="J2:L2"/>
    <mergeCell ref="J3:L3"/>
    <mergeCell ref="A2:E2"/>
    <mergeCell ref="A3:E3"/>
    <mergeCell ref="L27:M27"/>
    <mergeCell ref="H6:H10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2023-02-04T06:47:37Z</cp:lastPrinted>
  <dcterms:created xsi:type="dcterms:W3CDTF">2018-10-22T11:48:52Z</dcterms:created>
  <dcterms:modified xsi:type="dcterms:W3CDTF">2023-02-04T06:47:40Z</dcterms:modified>
</cp:coreProperties>
</file>