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HN!$D$6:$D$35</definedName>
    <definedName name="_xlnm.Print_Area" localSheetId="0">HN!$A$1:$M$44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3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<sst xmlns="http://schemas.openxmlformats.org/spreadsheetml/2006/main" count="76" uniqueCount="57">
  <si>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</si>
  <si>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</si>
  <si>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</si>
  <si>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</si>
  <si>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</si>
  <si>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</si>
  <si>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</si>
  <si>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</si>
  <si>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</si>
  <si>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</si>
  <si>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</si>
  <si>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</si>
  <si>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</si>
  <si>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</si>
  <si>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</si>
  <si>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</si>
  <si>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</si>
  <si>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</si>
  <si>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</si>
  <si>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</si>
  <si>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</si>
  <si>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</si>
  <si>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</si>
  <si>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</si>
  <si>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</si>
  <si>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</si>
  <si>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</si>
  <si>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</si>
  <si>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</si>
  <si>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</si>
  <si>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</si>
  <si>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</si>
  <si>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</si>
  <si>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</si>
  <si>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</si>
  <si>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</si>
  <si>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</si>
  <si>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</si>
  <si>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</si>
  <si>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</si>
  <si>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</si>
  <si>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</si>
  <si>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</si>
  <si>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</si>
  <si>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</si>
  <si>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</si>
  <si>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</si>
  <si>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</si>
  <si>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</si>
  <si>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</si>
  <si>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</si>
  <si>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</si>
  <si>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</si>
  <si>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2/02/2023</t>
  </si>
  <si>
    <t>chân giò</t>
  </si>
  <si>
    <t>Chuyến 2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</si>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</sst>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10" zoomScale="85" zoomScaleNormal="85" workbookViewId="0">
      <selection activeCell="F23" sqref="F2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5"/>
      <c r="G2" s="45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6"/>
      <c r="G3" s="46"/>
      <c r="H3" s="34"/>
      <c r="I3" s="8"/>
      <c r="J3" s="77" t="s">
        <v>53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2" t="s">
        <v>55</v>
      </c>
      <c r="I6" s="13"/>
      <c r="J6" s="14" t="s">
        <v>1</v>
      </c>
      <c r="K6" s="62">
        <f t="shared" ref="K6:K24" si="0">SUMIF(Mã_hàng,J6,Số_lượng)</f>
        <v>492</v>
      </c>
      <c r="L6" s="36"/>
      <c r="M6" s="57"/>
      <c r="P6" s="31"/>
    </row>
    <row r="7" spans="1:18" ht="15" customHeight="1" x14ac:dyDescent="0.25">
      <c r="A7" s="11"/>
      <c r="B7" s="71">
        <v>44959</v>
      </c>
      <c r="C7" s="19">
        <v>1</v>
      </c>
      <c r="D7" s="14" t="s">
        <v>1</v>
      </c>
      <c r="E7" s="61">
        <v>52</v>
      </c>
      <c r="F7" s="18"/>
      <c r="G7" s="49"/>
      <c r="H7" s="83"/>
      <c r="I7" s="13"/>
      <c r="J7" s="14" t="s">
        <v>0</v>
      </c>
      <c r="K7" s="62">
        <f t="shared" si="0"/>
        <v>647</v>
      </c>
      <c r="L7" s="36"/>
      <c r="M7" s="57"/>
      <c r="N7" s="3"/>
      <c r="P7" s="31"/>
    </row>
    <row r="8" spans="1:18" ht="15" customHeight="1" x14ac:dyDescent="0.25">
      <c r="A8" s="11"/>
      <c r="B8" s="71">
        <v>44959</v>
      </c>
      <c r="C8" s="20">
        <v>2</v>
      </c>
      <c r="D8" s="14" t="s">
        <v>1</v>
      </c>
      <c r="E8" s="61">
        <v>52</v>
      </c>
      <c r="F8" s="18"/>
      <c r="G8" s="47"/>
      <c r="H8" s="83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>
        <v>44959</v>
      </c>
      <c r="C9" s="20">
        <v>3</v>
      </c>
      <c r="D9" s="14" t="s">
        <v>1</v>
      </c>
      <c r="E9" s="61">
        <v>52</v>
      </c>
      <c r="F9" s="18"/>
      <c r="G9" s="49"/>
      <c r="H9" s="83"/>
      <c r="I9" s="9"/>
      <c r="J9" s="12" t="s">
        <v>2</v>
      </c>
      <c r="K9" s="62">
        <f t="shared" si="0"/>
        <v>182</v>
      </c>
      <c r="L9" s="36"/>
      <c r="M9" s="57"/>
      <c r="N9" s="3"/>
      <c r="P9" s="31"/>
    </row>
    <row r="10" spans="1:18" ht="15" customHeight="1" x14ac:dyDescent="0.25">
      <c r="A10" s="11"/>
      <c r="B10" s="71">
        <v>44959</v>
      </c>
      <c r="C10" s="20">
        <v>4</v>
      </c>
      <c r="D10" s="14" t="s">
        <v>1</v>
      </c>
      <c r="E10" s="61">
        <v>52</v>
      </c>
      <c r="F10" s="18"/>
      <c r="G10" s="49"/>
      <c r="H10" s="83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>
        <v>44959</v>
      </c>
      <c r="C11" s="19">
        <v>5</v>
      </c>
      <c r="D11" s="14" t="s">
        <v>1</v>
      </c>
      <c r="E11" s="61">
        <v>52</v>
      </c>
      <c r="F11" s="18"/>
      <c r="G11" s="49"/>
      <c r="H11" s="67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44959</v>
      </c>
      <c r="C12" s="20">
        <v>6</v>
      </c>
      <c r="D12" s="14" t="s">
        <v>1</v>
      </c>
      <c r="E12" s="61">
        <v>52</v>
      </c>
      <c r="F12" s="18"/>
      <c r="G12" s="47"/>
      <c r="H12" s="67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>
        <v>44959</v>
      </c>
      <c r="C13" s="20">
        <v>7</v>
      </c>
      <c r="D13" s="14" t="s">
        <v>1</v>
      </c>
      <c r="E13" s="61">
        <v>52</v>
      </c>
      <c r="F13" s="18"/>
      <c r="G13" s="47"/>
      <c r="H13" s="67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>
        <v>44959</v>
      </c>
      <c r="C14" s="86">
        <v>8</v>
      </c>
      <c r="D14" s="15" t="s">
        <v>1</v>
      </c>
      <c r="E14" s="87">
        <v>52</v>
      </c>
      <c r="F14" s="88"/>
      <c r="G14" s="89"/>
      <c r="H14" s="67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1">
        <v>44959</v>
      </c>
      <c r="C15" s="72">
        <v>9</v>
      </c>
      <c r="D15" s="14" t="s">
        <v>1</v>
      </c>
      <c r="E15" s="72">
        <v>49</v>
      </c>
      <c r="F15" s="47"/>
      <c r="G15" s="47"/>
      <c r="H15" s="67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19"/>
      <c r="C16" s="19"/>
      <c r="D16" s="19"/>
      <c r="E16" s="43"/>
      <c r="F16" s="47"/>
      <c r="G16" s="47"/>
      <c r="H16" s="67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 t="s">
        <v>54</v>
      </c>
      <c r="C17" s="90"/>
      <c r="D17" s="91"/>
      <c r="E17" s="92"/>
      <c r="F17" s="93"/>
      <c r="G17" s="94"/>
      <c r="H17" s="67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>
        <v>44959</v>
      </c>
      <c r="C18" s="19">
        <v>1</v>
      </c>
      <c r="D18" s="14" t="s">
        <v>0</v>
      </c>
      <c r="E18" s="61">
        <v>140</v>
      </c>
      <c r="F18" s="18"/>
      <c r="G18" s="47"/>
      <c r="H18" s="67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>
        <v>44959</v>
      </c>
      <c r="C19" s="20">
        <v>2</v>
      </c>
      <c r="D19" s="14" t="s">
        <v>0</v>
      </c>
      <c r="E19" s="61">
        <v>140</v>
      </c>
      <c r="F19" s="18"/>
      <c r="G19" s="47"/>
      <c r="H19" s="67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>
        <v>44959</v>
      </c>
      <c r="C20" s="19">
        <v>3</v>
      </c>
      <c r="D20" s="14" t="s">
        <v>0</v>
      </c>
      <c r="E20" s="61">
        <v>140</v>
      </c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>
        <v>44959</v>
      </c>
      <c r="C21" s="20">
        <v>4</v>
      </c>
      <c r="D21" s="14" t="s">
        <v>0</v>
      </c>
      <c r="E21" s="61">
        <v>140</v>
      </c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>
        <v>44959</v>
      </c>
      <c r="C22" s="84">
        <v>5</v>
      </c>
      <c r="D22" s="14" t="s">
        <v>0</v>
      </c>
      <c r="E22" s="61">
        <v>87</v>
      </c>
      <c r="F22" s="18"/>
      <c r="G22" s="47"/>
      <c r="H22" s="68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71">
        <v>44959</v>
      </c>
      <c r="C23" s="85"/>
      <c r="D23" s="14" t="s">
        <v>1</v>
      </c>
      <c r="E23" s="61">
        <v>27</v>
      </c>
      <c r="F23" s="18"/>
      <c r="G23" s="49"/>
      <c r="H23" s="68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 t="s">
        <v>56</v>
      </c>
      <c r="C24" s="20"/>
      <c r="D24" s="14"/>
      <c r="E24" s="61"/>
      <c r="F24" s="18"/>
      <c r="G24" s="49"/>
      <c r="H24" s="68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>
        <v>44959</v>
      </c>
      <c r="C25" s="20">
        <v>1</v>
      </c>
      <c r="D25" s="12" t="s">
        <v>2</v>
      </c>
      <c r="E25" s="61">
        <v>182</v>
      </c>
      <c r="F25" s="18"/>
      <c r="G25" s="49"/>
      <c r="H25" s="68"/>
      <c r="I25" s="9"/>
      <c r="J25" s="12" t="s">
        <v>12</v>
      </c>
      <c r="K25" s="62">
        <f>SUM(K6:K24)</f>
        <v>1321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70"/>
      <c r="D26" s="14"/>
      <c r="E26" s="61"/>
      <c r="F26" s="18"/>
      <c r="G26" s="49"/>
      <c r="H26" s="68"/>
      <c r="I26" s="9"/>
      <c r="J26" s="52"/>
      <c r="K26" s="53">
        <f>C38</f>
        <v>15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20"/>
      <c r="D27" s="14"/>
      <c r="E27" s="61"/>
      <c r="F27" s="18"/>
      <c r="G27" s="49"/>
      <c r="H27" s="68"/>
      <c r="I27" s="9"/>
      <c r="J27" s="55"/>
      <c r="K27" s="56"/>
      <c r="L27" s="80"/>
      <c r="M27" s="81"/>
    </row>
    <row r="28" spans="1:20" ht="15" customHeight="1" x14ac:dyDescent="0.25">
      <c r="A28" s="60"/>
      <c r="B28" s="20"/>
      <c r="C28" s="66"/>
      <c r="D28" s="12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20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20"/>
      <c r="D30" s="12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66"/>
      <c r="D31" s="15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69"/>
      <c r="D32" s="14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20"/>
      <c r="D33" s="14"/>
      <c r="E33" s="61"/>
      <c r="F33" s="18"/>
      <c r="G33" s="49"/>
      <c r="H33" s="65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20"/>
      <c r="D34" s="19"/>
      <c r="E34" s="61"/>
      <c r="F34" s="18"/>
      <c r="G34" s="49"/>
      <c r="H34" s="4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66"/>
      <c r="D36" s="19"/>
      <c r="E36" s="61"/>
      <c r="F36" s="18"/>
      <c r="G36" s="49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66"/>
      <c r="D37" s="19"/>
      <c r="E37" s="61"/>
      <c r="F37" s="18"/>
      <c r="G37" s="49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19"/>
      <c r="B38" s="19"/>
      <c r="C38" s="50">
        <f>COUNT(C6:C35)</f>
        <v>15</v>
      </c>
      <c r="D38" s="51" t="s">
        <v>47</v>
      </c>
      <c r="E38" s="43"/>
      <c r="F38" s="74"/>
      <c r="G38" s="7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9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F46" s="33" t="s">
        <v>46</v>
      </c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38:G38"/>
    <mergeCell ref="J2:L2"/>
    <mergeCell ref="J3:L3"/>
    <mergeCell ref="A2:E2"/>
    <mergeCell ref="A3:E3"/>
    <mergeCell ref="L27:M27"/>
    <mergeCell ref="H6:H10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2023-02-02T04:44:08Z</cp:lastPrinted>
  <dcterms:created xsi:type="dcterms:W3CDTF">2018-10-22T11:48:52Z</dcterms:created>
  <dcterms:modified xsi:type="dcterms:W3CDTF">2023-02-02T09:10:51Z</dcterms:modified>
</cp:coreProperties>
</file>