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1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HN!$D$6:$D$40</definedName>
    <definedName name="_xlnm.Print_Area" localSheetId="1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<sst xmlns="http://schemas.openxmlformats.org/spreadsheetml/2006/main" count="78" uniqueCount="59">
  <si>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</si>
  <si>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</si>
  <si>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</si>
  <si>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</si>
  <si>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</si>
  <si>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</si>
  <si>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</si>
  <si>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</si>
  <si>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</si>
  <si>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</si>
  <si>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</si>
  <si>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</si>
  <si>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</si>
  <si>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</si>
  <si>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</si>
  <si>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</si>
  <si>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</si>
  <si>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</si>
  <si>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</si>
  <si>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</si>
  <si>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</si>
  <si>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</si>
  <si>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</si>
  <si>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</si>
  <si>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</si>
  <si>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</si>
  <si>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</si>
  <si>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</si>
  <si>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</si>
  <si>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</si>
  <si>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</si>
  <si>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</si>
  <si>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</si>
  <si>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</si>
  <si>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</si>
  <si>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</si>
  <si>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</si>
  <si>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</si>
  <si>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</si>
  <si>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</si>
  <si>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</si>
  <si>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</si>
  <si>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</si>
  <si>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</si>
  <si>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</si>
  <si>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</si>
  <si>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</si>
  <si>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</si>
  <si>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</si>
  <si>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</si>
  <si>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</si>
  <si>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</si>
  <si>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31/12/2023</t>
  </si>
  <si>
    <t>GÀ</t>
  </si>
  <si>
    <t>C300</t>
  </si>
  <si>
    <t>19H</t>
  </si>
  <si>
    <t>GTLX</t>
  </si>
  <si>
    <t xml:space="preserve">TAYAKI 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</si>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</sst>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1">
                  <c:v>0</c:v>
                </c:pt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2" formatCode="General">
                  <c:v>4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1">
                  <c:v>0</c:v>
                </c:pt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19H</c:v>
                  </c:pt>
                </c:lvl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3">
                    <c:v>GTLX250</c:v>
                  </c:pt>
                  <c:pt idx="4">
                    <c:v>22</c:v>
                  </c:pt>
                </c:lvl>
                <c:lvl>
                  <c:pt idx="3">
                    <c:v>CG300</c:v>
                  </c:pt>
                  <c:pt idx="4">
                    <c:v>63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20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view="pageBreakPreview" topLeftCell="A13" zoomScale="95" zoomScaleNormal="95" zoomScaleSheetLayoutView="95" workbookViewId="0">
      <selection activeCell="E6" sqref="E6:E41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8" t="s">
        <v>14</v>
      </c>
      <c r="E6" s="67">
        <v>52</v>
      </c>
      <c r="F6" s="25"/>
      <c r="G6" s="25"/>
      <c r="H6" s="26"/>
      <c r="I6" s="27"/>
      <c r="J6" s="28" t="s">
        <v>14</v>
      </c>
      <c r="K6" s="29">
        <f>SUMIF(Mã_hàng,J6,Số_lượng)</f>
        <v>228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343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67">
        <v>20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 t="s">
        <v>15</v>
      </c>
      <c r="E11" s="67">
        <v>63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 t="s">
        <v>23</v>
      </c>
      <c r="E12" s="67">
        <v>22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67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822</v>
      </c>
      <c r="L15" s="36"/>
      <c r="M15" s="31"/>
      <c r="O15" s="27"/>
    </row>
    <row r="16" spans="1:15" s="32" customFormat="1" ht="16.5" customHeight="1">
      <c r="A16" s="20"/>
      <c r="B16" s="21" t="s">
        <v>54</v>
      </c>
      <c r="C16" s="22">
        <v>1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67">
        <v>140</v>
      </c>
      <c r="F17" s="25"/>
      <c r="G17" s="24"/>
      <c r="H17" s="75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5"/>
      <c r="J18" s="23" t="s">
        <v>26</v>
      </c>
      <c r="K18" s="29">
        <f t="shared" si="0"/>
        <v>81</v>
      </c>
      <c r="L18" s="36"/>
      <c r="M18" s="31"/>
      <c r="O18" s="27"/>
    </row>
    <row r="19" spans="1:15" s="32" customFormat="1" ht="16.5" customHeight="1">
      <c r="A19" s="20"/>
      <c r="B19" s="21" t="s">
        <v>56</v>
      </c>
      <c r="C19" s="22">
        <v>1</v>
      </c>
      <c r="D19" s="23" t="s">
        <v>23</v>
      </c>
      <c r="E19" s="67">
        <v>200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23</v>
      </c>
      <c r="E20" s="67">
        <v>200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3" t="s">
        <v>23</v>
      </c>
      <c r="E21" s="67">
        <v>200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4</v>
      </c>
      <c r="D22" s="23" t="s">
        <v>23</v>
      </c>
      <c r="E22" s="67">
        <v>200</v>
      </c>
      <c r="F22" s="25"/>
      <c r="G22" s="24"/>
      <c r="H22" s="75"/>
      <c r="J22" s="23" t="s">
        <v>43</v>
      </c>
      <c r="K22" s="29">
        <f t="shared" si="0"/>
        <v>180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 t="s">
        <v>57</v>
      </c>
      <c r="C24" s="22">
        <v>1</v>
      </c>
      <c r="D24" s="23" t="s">
        <v>43</v>
      </c>
      <c r="E24" s="68">
        <v>90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2</v>
      </c>
      <c r="D25" s="23" t="s">
        <v>43</v>
      </c>
      <c r="E25" s="67">
        <v>90</v>
      </c>
      <c r="F25" s="25"/>
      <c r="G25" s="24"/>
      <c r="H25" s="75"/>
      <c r="J25" s="23" t="s">
        <v>30</v>
      </c>
      <c r="K25" s="29">
        <f>SUM(K6:K24)</f>
        <v>1654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68"/>
      <c r="F26" s="25"/>
      <c r="G26" s="24"/>
      <c r="H26" s="42"/>
      <c r="J26" s="43"/>
      <c r="K26" s="44">
        <f>C41</f>
        <v>14</v>
      </c>
      <c r="L26" s="44" t="s">
        <v>31</v>
      </c>
      <c r="M26" s="45"/>
    </row>
    <row r="27" spans="1:15" s="32" customFormat="1" ht="16.5" customHeight="1">
      <c r="A27" s="20"/>
      <c r="B27" s="21" t="s">
        <v>58</v>
      </c>
      <c r="C27" s="22">
        <v>1</v>
      </c>
      <c r="D27" s="23" t="s">
        <v>26</v>
      </c>
      <c r="E27" s="68">
        <v>81</v>
      </c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7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7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7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6" t="s">
        <v>44</v>
      </c>
      <c r="L33" s="76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C36" s="22"/>
      <c r="D36" s="28"/>
      <c r="E36" s="23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14</v>
      </c>
      <c r="D41" s="41" t="s">
        <v>41</v>
      </c>
      <c r="E41" s="24"/>
      <c r="F41" s="73"/>
      <c r="G41" s="74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2023-12-31T09:31:18Z</cp:lastPrinted>
  <dcterms:created xsi:type="dcterms:W3CDTF">2018-10-22T11:48:00Z</dcterms:created>
  <dcterms:modified xsi:type="dcterms:W3CDTF">2023-12-31T09:31:38Z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