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30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HN!$D$6:$D$40</definedName>
    <definedName name="_xlnm.Print_Area" localSheetId="1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<sst xmlns="http://schemas.openxmlformats.org/spreadsheetml/2006/main" count="88" uniqueCount="61">
  <si>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</si>
  <si>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</si>
  <si>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</si>
  <si>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</si>
  <si>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</si>
  <si>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</si>
  <si>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</si>
  <si>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</si>
  <si>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</si>
  <si>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</si>
  <si>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</si>
  <si>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</si>
  <si>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</si>
  <si>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</si>
  <si>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</si>
  <si>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</si>
  <si>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</si>
  <si>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</si>
  <si>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</si>
  <si>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</si>
  <si>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</si>
  <si>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</si>
  <si>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</si>
  <si>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</si>
  <si>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</si>
  <si>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</si>
  <si>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</si>
  <si>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</si>
  <si>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</si>
  <si>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</si>
  <si>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</si>
  <si>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</si>
  <si>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</si>
  <si>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</si>
  <si>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</si>
  <si>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</si>
  <si>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</si>
  <si>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</si>
  <si>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</si>
  <si>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</si>
  <si>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</si>
  <si>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</si>
  <si>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</si>
  <si>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</si>
  <si>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</si>
  <si>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</si>
  <si>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</si>
  <si>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</si>
  <si>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</si>
  <si>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</si>
  <si>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</si>
  <si>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</si>
  <si>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</t>
  </si>
  <si>
    <t>TAI HEO</t>
  </si>
  <si>
    <t>21H</t>
  </si>
  <si>
    <t>NGÀY 30/12/2023</t>
  </si>
  <si>
    <t>GTLX</t>
  </si>
  <si>
    <t>CHA COM</t>
  </si>
  <si>
    <t>MOC</t>
  </si>
  <si>
    <t>GIO LUA</t>
  </si>
  <si>
    <t>GA MUOI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</si>
</sst>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CHA COM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178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GTLX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2" formatCode="General">
                  <c:v>4</c:v>
                </c:pt>
                <c:pt idx="3" formatCode="General">
                  <c:v>0</c:v>
                </c:pt>
                <c:pt idx="4" formatCode="General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CHA COM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178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GTLX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2" formatCode="General">
                  <c:v>5</c:v>
                </c:pt>
                <c:pt idx="3" formatCode="General">
                  <c:v>0</c:v>
                </c:pt>
                <c:pt idx="4" formatCode="General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CHA COM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178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GTLX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CHA COM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178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GTLX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CHA COM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178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GTLX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CHA COM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178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GTLX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CHA COM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178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GTLX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CHA COM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178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GTLX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  <c:pt idx="2" formatCode="General">
                  <c:v>3</c:v>
                </c:pt>
                <c:pt idx="3" formatCode="General">
                  <c:v>0</c:v>
                </c:pt>
                <c:pt idx="4" formatCode="General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view="pageBreakPreview" topLeftCell="A7" zoomScale="95" zoomScaleNormal="95" zoomScaleSheetLayoutView="95" workbookViewId="0">
      <selection activeCell="G19" sqref="G19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55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8"/>
      <c r="F6" s="25"/>
      <c r="G6" s="25"/>
      <c r="H6" s="26"/>
      <c r="I6" s="27"/>
      <c r="J6" s="28" t="s">
        <v>14</v>
      </c>
      <c r="K6" s="29">
        <f>SUMIF(Mã_hàng,J6,Số_lượng)</f>
        <v>260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16</v>
      </c>
      <c r="E7" s="69">
        <v>90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492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16</v>
      </c>
      <c r="E8" s="69">
        <v>90</v>
      </c>
      <c r="F8" s="25"/>
      <c r="G8" s="25"/>
      <c r="H8" s="34"/>
      <c r="J8" s="23" t="s">
        <v>16</v>
      </c>
      <c r="K8" s="29">
        <f t="shared" si="0"/>
        <v>180</v>
      </c>
      <c r="L8" s="36"/>
      <c r="M8" s="31"/>
      <c r="O8" s="27"/>
    </row>
    <row r="9" spans="1:15" s="32" customFormat="1" ht="16.5" customHeight="1">
      <c r="A9" s="20"/>
      <c r="B9" s="21" t="s">
        <v>53</v>
      </c>
      <c r="C9" s="22"/>
      <c r="D9" s="28"/>
      <c r="E9" s="69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37" t="s">
        <v>20</v>
      </c>
      <c r="E10" s="69">
        <v>240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56</v>
      </c>
      <c r="C11" s="22"/>
      <c r="D11" s="23"/>
      <c r="E11" s="69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23</v>
      </c>
      <c r="E12" s="69">
        <v>200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23</v>
      </c>
      <c r="E13" s="69">
        <v>178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 t="s">
        <v>57</v>
      </c>
      <c r="C14" s="22"/>
      <c r="D14" s="23"/>
      <c r="E14" s="69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23" t="s">
        <v>27</v>
      </c>
      <c r="E15" s="68">
        <v>85</v>
      </c>
      <c r="F15" s="25"/>
      <c r="G15" s="24"/>
      <c r="H15" s="34"/>
      <c r="J15" s="23" t="s">
        <v>23</v>
      </c>
      <c r="K15" s="29">
        <f t="shared" si="0"/>
        <v>378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3" t="s">
        <v>27</v>
      </c>
      <c r="E16" s="69">
        <v>85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3" t="s">
        <v>27</v>
      </c>
      <c r="E17" s="68">
        <v>85</v>
      </c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3" t="s">
        <v>27</v>
      </c>
      <c r="E18" s="69">
        <v>85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5</v>
      </c>
      <c r="D19" s="23" t="s">
        <v>27</v>
      </c>
      <c r="E19" s="69">
        <v>85</v>
      </c>
      <c r="F19" s="25"/>
      <c r="G19" s="24"/>
      <c r="H19" s="76"/>
      <c r="J19" s="23" t="s">
        <v>27</v>
      </c>
      <c r="K19" s="29">
        <f t="shared" si="0"/>
        <v>425</v>
      </c>
      <c r="L19" s="36"/>
      <c r="M19" s="31"/>
      <c r="O19" s="27"/>
    </row>
    <row r="20" spans="1:15" s="32" customFormat="1" ht="16.5" customHeight="1">
      <c r="A20" s="20"/>
      <c r="B20" s="21" t="s">
        <v>58</v>
      </c>
      <c r="C20" s="22"/>
      <c r="D20" s="23"/>
      <c r="E20" s="68"/>
      <c r="F20" s="25"/>
      <c r="G20" s="24"/>
      <c r="H20" s="76"/>
      <c r="J20" s="23" t="s">
        <v>28</v>
      </c>
      <c r="K20" s="29">
        <f t="shared" si="0"/>
        <v>197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22</v>
      </c>
      <c r="E21" s="69">
        <v>130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52</v>
      </c>
      <c r="C22" s="22"/>
      <c r="D22" s="23"/>
      <c r="E22" s="69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</v>
      </c>
      <c r="D23" s="28" t="s">
        <v>15</v>
      </c>
      <c r="E23" s="68">
        <v>140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8" t="s">
        <v>15</v>
      </c>
      <c r="E24" s="69">
        <v>140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3</v>
      </c>
      <c r="D25" s="28" t="s">
        <v>15</v>
      </c>
      <c r="E25" s="69">
        <v>140</v>
      </c>
      <c r="F25" s="25"/>
      <c r="G25" s="24"/>
      <c r="H25" s="76"/>
      <c r="J25" s="23" t="s">
        <v>30</v>
      </c>
      <c r="K25" s="29">
        <f>SUM(K6:K24)</f>
        <v>2302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 t="s">
        <v>59</v>
      </c>
      <c r="C26" s="22"/>
      <c r="D26" s="28"/>
      <c r="E26" s="69"/>
      <c r="F26" s="25"/>
      <c r="G26" s="24"/>
      <c r="H26" s="42"/>
      <c r="J26" s="43"/>
      <c r="K26" s="44">
        <f>C41</f>
        <v>22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1</v>
      </c>
      <c r="D27" s="23" t="s">
        <v>28</v>
      </c>
      <c r="E27" s="67">
        <v>85</v>
      </c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2</v>
      </c>
      <c r="D28" s="23" t="s">
        <v>28</v>
      </c>
      <c r="E28" s="68">
        <v>85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>
        <v>3</v>
      </c>
      <c r="D29" s="23" t="s">
        <v>28</v>
      </c>
      <c r="E29" s="68">
        <v>27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 t="s">
        <v>15</v>
      </c>
      <c r="E30" s="68">
        <v>72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 t="s">
        <v>60</v>
      </c>
      <c r="C32" s="22"/>
      <c r="D32" s="23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>
        <v>1</v>
      </c>
      <c r="D33" s="28" t="s">
        <v>14</v>
      </c>
      <c r="E33" s="23">
        <v>52</v>
      </c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>
        <v>2</v>
      </c>
      <c r="D34" s="28" t="s">
        <v>14</v>
      </c>
      <c r="E34" s="23">
        <v>52</v>
      </c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>
        <v>3</v>
      </c>
      <c r="D35" s="28" t="s">
        <v>14</v>
      </c>
      <c r="E35" s="23">
        <v>52</v>
      </c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0"/>
      <c r="C36" s="22">
        <v>4</v>
      </c>
      <c r="D36" s="28" t="s">
        <v>14</v>
      </c>
      <c r="E36" s="23">
        <v>52</v>
      </c>
      <c r="F36" s="25"/>
      <c r="G36" s="24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20"/>
      <c r="B37" s="21"/>
      <c r="C37" s="22">
        <v>5</v>
      </c>
      <c r="D37" s="28" t="s">
        <v>14</v>
      </c>
      <c r="E37" s="23">
        <v>52</v>
      </c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8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22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2023-12-30T13:24:45Z</cp:lastPrinted>
  <dcterms:created xsi:type="dcterms:W3CDTF">2018-10-22T11:48:00Z</dcterms:created>
  <dcterms:modified xsi:type="dcterms:W3CDTF">2023-12-30T14:05:16Z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