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XUẤT HÀNG\NGOC THOM 2023\T12.2023\30.12\"/>
    </mc:Choice>
  </mc:AlternateContent>
  <bookViews>
    <workbookView showHorizontalScroll="0" showVerticalScroll="0" showSheetTabs="0" xWindow="0" yWindow="0" windowWidth="20490" windowHeight="7815" activeTab="1"/>
  </bookViews>
  <sheets>
    <sheet name="Chart1" sheetId="4" r:id="rId1"/>
    <sheet name="HN" sheetId="2" r:id="rId2"/>
    <sheet name="Sheet1" sheetId="3" r:id="rId3"/>
  </sheets>
  <definedNames>
    <definedName name="Chi_chú">HN!#REF!</definedName>
    <definedName name="Mã_hàng">HN!$D$6:$D$41</definedName>
    <definedName name="_xlnm.Print_Area" localSheetId="1">HN!$A$2:$M$47</definedName>
    <definedName name="Số_lượng">HN!$E$6:$E$41</definedName>
    <definedName name="STT">HN!$A$6:$A$41</definedName>
    <definedName name="sum">HN!$C$42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K12" i="2" l="1"/>
  <c r="K13" i="2"/>
  <c r="K14" i="2"/>
  <c r="K15" i="2"/>
  <c r="K16" i="2"/>
  <c r="K17" i="2"/>
  <c r="K18" i="2"/>
  <c r="K19" i="2"/>
  <c r="K20" i="2"/>
  <c r="K21" i="2"/>
  <c r="K22" i="2"/>
  <c r="K23" i="2"/>
  <c r="K11" i="2"/>
  <c r="C42" i="2" l="1"/>
  <c r="K10" i="2" l="1"/>
  <c r="K9" i="2"/>
  <c r="K8" i="2"/>
  <c r="K7" i="2"/>
  <c r="L25" i="2" l="1"/>
  <c r="K26" i="2" l="1"/>
  <c r="K24" i="2" l="1"/>
  <c r="K6" i="2" l="1"/>
  <c r="K25" i="2" s="1"/>
</calcChain>
</file>

<file path=xl/sharedStrings.xml><?xml version="1.0" encoding="utf-8"?>
<sst xmlns="http://schemas.openxmlformats.org/spreadsheetml/2006/main" count="62" uniqueCount="55">
  <si>
    <t xml:space="preserve"> Công ty Cổ phần Thu Hằng Food Việt Nam</t>
  </si>
  <si>
    <t>Số 306, Tổ 1 Phố Phú Viên, P. Bồ Đề, Q. Long Biên, Tp. Hà Nội</t>
  </si>
  <si>
    <t>STT</t>
  </si>
  <si>
    <t>Tên Hàng</t>
  </si>
  <si>
    <t>Số Thùng</t>
  </si>
  <si>
    <t>Mã hàng</t>
  </si>
  <si>
    <t xml:space="preserve">Số lượng </t>
  </si>
  <si>
    <t>mã cân</t>
  </si>
  <si>
    <t>số kg</t>
  </si>
  <si>
    <t>Ghi chú</t>
  </si>
  <si>
    <t>MÃ HÀNG</t>
  </si>
  <si>
    <t xml:space="preserve">SỐ LƯỢNG GIAO </t>
  </si>
  <si>
    <t>ĐƠN ĐẶT HÀNG</t>
  </si>
  <si>
    <t>SỐ CHƯA GIAO</t>
  </si>
  <si>
    <t>GA500</t>
  </si>
  <si>
    <t>CG300</t>
  </si>
  <si>
    <t>CG500</t>
  </si>
  <si>
    <t>BB200</t>
  </si>
  <si>
    <t>BB300</t>
  </si>
  <si>
    <t>BB500</t>
  </si>
  <si>
    <t>TH200</t>
  </si>
  <si>
    <t>TH400</t>
  </si>
  <si>
    <t>MNH250</t>
  </si>
  <si>
    <t>GTLX250</t>
  </si>
  <si>
    <t>ĐÙI GÀ CAY 500</t>
  </si>
  <si>
    <t>CHÂN GÀ CAY 400</t>
  </si>
  <si>
    <t>CHẢ NƯỚNG 300</t>
  </si>
  <si>
    <t>CHẢ CỐM 300</t>
  </si>
  <si>
    <t>GIÒ LỤA 250</t>
  </si>
  <si>
    <t>GIÒ SỤN GÀ 250</t>
  </si>
  <si>
    <t>TỔNG</t>
  </si>
  <si>
    <t>thùng</t>
  </si>
  <si>
    <t>Ký xuất hàng</t>
  </si>
  <si>
    <t>Ký giao hàng</t>
  </si>
  <si>
    <t>bảo vệ</t>
  </si>
  <si>
    <t>(Ký, ghi rõ họ tên)</t>
  </si>
  <si>
    <t>Người đóng hàng</t>
  </si>
  <si>
    <t>Ký lái xe</t>
  </si>
  <si>
    <t>Người nhận hàng</t>
  </si>
  <si>
    <t>(ký,ghi rõ họ tên)</t>
  </si>
  <si>
    <t>ký, ghi rõ họ tên)</t>
  </si>
  <si>
    <t xml:space="preserve"> thùng</t>
  </si>
  <si>
    <t xml:space="preserve"> </t>
  </si>
  <si>
    <t>CG TAIYAKI 450</t>
  </si>
  <si>
    <t>Vũ Hương Trà</t>
  </si>
  <si>
    <t>Thèn Văn Thăng</t>
  </si>
  <si>
    <t>GA HCXH1000</t>
  </si>
  <si>
    <t>GA HCXH 500</t>
  </si>
  <si>
    <t>ĐINH QUANG HUY</t>
  </si>
  <si>
    <t>BÙI VĂN LINH</t>
  </si>
  <si>
    <t>NGUYỄN ĐỨC VIỆT</t>
  </si>
  <si>
    <t>XUẤT HÀNG SÀI GÒN</t>
  </si>
  <si>
    <t>21H</t>
  </si>
  <si>
    <t>NGÀY 30/12/2023</t>
  </si>
  <si>
    <t>GA MUOI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</si>
</sst>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* #,##0_);_(* \(#,##0\);_(* &quot;-&quot;??_);_(@_)"/>
    <numFmt numFmtId="165" formatCode="_(* #,##0.00_);_(* \(#,##0.00\);_(* &quot;-&quot;??_);_(@_)"/>
  </numFmts>
  <fonts count="19">
    <font>
      <sz val="11"/>
      <color theme="1"/>
      <name val="Calibri"/>
      <charset val="134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rgb="FFFF0000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  <font>
      <sz val="12"/>
      <name val="Times New Roman"/>
      <family val="1"/>
    </font>
    <font>
      <b/>
      <sz val="18"/>
      <name val="Times New Roman"/>
      <family val="1"/>
    </font>
    <font>
      <sz val="11"/>
      <color theme="1"/>
      <name val="Calibri"/>
      <family val="2"/>
      <scheme val="minor"/>
    </font>
    <font>
      <b/>
      <sz val="13"/>
      <name val="Times New Roman"/>
      <family val="1"/>
    </font>
    <font>
      <sz val="13"/>
      <name val="Times New Roman"/>
      <family val="1"/>
    </font>
    <font>
      <sz val="13"/>
      <color rgb="FFFF0000"/>
      <name val="Times New Roman"/>
      <family val="1"/>
    </font>
    <font>
      <i/>
      <sz val="13"/>
      <name val="Times New Roman"/>
      <family val="1"/>
    </font>
    <font>
      <i/>
      <sz val="13"/>
      <color theme="1"/>
      <name val="Times New Roman"/>
      <family val="1"/>
    </font>
    <font>
      <b/>
      <i/>
      <sz val="13"/>
      <name val="Times New Roman"/>
      <family val="1"/>
    </font>
    <font>
      <b/>
      <i/>
      <sz val="13"/>
      <color theme="1"/>
      <name val="Times New Roman"/>
      <family val="1"/>
    </font>
    <font>
      <i/>
      <sz val="14"/>
      <name val="Times New Roman"/>
      <family val="1"/>
    </font>
    <font>
      <b/>
      <sz val="10"/>
      <color theme="1"/>
      <name val="Times New Roman"/>
      <family val="1"/>
    </font>
    <font>
      <b/>
      <i/>
      <sz val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165" fontId="8" fillId="0" borderId="0" applyFont="0" applyFill="0" applyBorder="0" applyAlignment="0" applyProtection="0"/>
  </cellStyleXfs>
  <cellXfs count="78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164" fontId="3" fillId="2" borderId="0" xfId="1" applyNumberFormat="1" applyFont="1" applyFill="1" applyAlignment="1">
      <alignment horizontal="center" vertical="center"/>
    </xf>
    <xf numFmtId="164" fontId="2" fillId="2" borderId="0" xfId="1" applyNumberFormat="1" applyFont="1" applyFill="1" applyAlignment="1">
      <alignment horizontal="center"/>
    </xf>
    <xf numFmtId="0" fontId="2" fillId="2" borderId="0" xfId="0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4" fontId="4" fillId="2" borderId="1" xfId="1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left"/>
    </xf>
    <xf numFmtId="0" fontId="6" fillId="2" borderId="0" xfId="0" applyFont="1" applyFill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/>
    </xf>
    <xf numFmtId="164" fontId="11" fillId="2" borderId="1" xfId="1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vertical="center" wrapText="1"/>
    </xf>
    <xf numFmtId="164" fontId="10" fillId="2" borderId="0" xfId="0" applyNumberFormat="1" applyFont="1" applyFill="1"/>
    <xf numFmtId="0" fontId="10" fillId="2" borderId="1" xfId="0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vertical="center" wrapText="1"/>
    </xf>
    <xf numFmtId="164" fontId="11" fillId="2" borderId="1" xfId="1" applyNumberFormat="1" applyFont="1" applyFill="1" applyBorder="1" applyAlignment="1">
      <alignment horizontal="center" wrapText="1"/>
    </xf>
    <xf numFmtId="164" fontId="10" fillId="2" borderId="1" xfId="0" applyNumberFormat="1" applyFont="1" applyFill="1" applyBorder="1" applyAlignment="1">
      <alignment horizontal="center"/>
    </xf>
    <xf numFmtId="0" fontId="10" fillId="2" borderId="0" xfId="0" applyFont="1" applyFill="1"/>
    <xf numFmtId="0" fontId="11" fillId="2" borderId="1" xfId="0" applyFont="1" applyFill="1" applyBorder="1" applyAlignment="1">
      <alignment horizontal="left" vertical="center"/>
    </xf>
    <xf numFmtId="0" fontId="9" fillId="2" borderId="4" xfId="0" applyFont="1" applyFill="1" applyBorder="1" applyAlignment="1">
      <alignment vertical="center" wrapText="1"/>
    </xf>
    <xf numFmtId="0" fontId="9" fillId="2" borderId="1" xfId="0" applyNumberFormat="1" applyFont="1" applyFill="1" applyBorder="1" applyAlignment="1">
      <alignment horizontal="center" wrapText="1"/>
    </xf>
    <xf numFmtId="0" fontId="10" fillId="2" borderId="1" xfId="0" applyNumberFormat="1" applyFont="1" applyFill="1" applyBorder="1" applyAlignment="1">
      <alignment horizontal="center" wrapText="1"/>
    </xf>
    <xf numFmtId="0" fontId="10" fillId="2" borderId="2" xfId="0" applyFont="1" applyFill="1" applyBorder="1" applyAlignment="1">
      <alignment horizontal="center" vertical="center" wrapText="1"/>
    </xf>
    <xf numFmtId="164" fontId="9" fillId="2" borderId="0" xfId="0" applyNumberFormat="1" applyFont="1" applyFill="1"/>
    <xf numFmtId="0" fontId="10" fillId="2" borderId="1" xfId="0" applyNumberFormat="1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164" fontId="10" fillId="2" borderId="0" xfId="1" applyNumberFormat="1" applyFont="1" applyFill="1" applyAlignment="1">
      <alignment horizontal="center"/>
    </xf>
    <xf numFmtId="0" fontId="9" fillId="2" borderId="6" xfId="0" applyFont="1" applyFill="1" applyBorder="1" applyAlignment="1">
      <alignment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vertical="center"/>
    </xf>
    <xf numFmtId="0" fontId="10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horizontal="center" vertical="center"/>
    </xf>
    <xf numFmtId="164" fontId="11" fillId="2" borderId="0" xfId="1" applyNumberFormat="1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left"/>
    </xf>
    <xf numFmtId="164" fontId="12" fillId="2" borderId="0" xfId="1" applyNumberFormat="1" applyFont="1" applyFill="1" applyBorder="1" applyAlignment="1">
      <alignment horizontal="right" vertical="center"/>
    </xf>
    <xf numFmtId="164" fontId="12" fillId="2" borderId="0" xfId="1" applyNumberFormat="1" applyFont="1" applyFill="1" applyBorder="1" applyAlignment="1">
      <alignment vertical="center"/>
    </xf>
    <xf numFmtId="164" fontId="12" fillId="2" borderId="0" xfId="1" applyNumberFormat="1" applyFont="1" applyFill="1" applyBorder="1" applyAlignment="1">
      <alignment horizontal="center"/>
    </xf>
    <xf numFmtId="0" fontId="13" fillId="2" borderId="0" xfId="0" applyFont="1" applyFill="1" applyAlignment="1">
      <alignment horizontal="left"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14" fillId="2" borderId="0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2" fillId="2" borderId="0" xfId="0" applyFont="1" applyFill="1"/>
    <xf numFmtId="0" fontId="12" fillId="2" borderId="0" xfId="0" applyFont="1" applyFill="1" applyAlignment="1">
      <alignment horizontal="center" vertical="center"/>
    </xf>
    <xf numFmtId="0" fontId="12" fillId="2" borderId="0" xfId="0" applyFont="1" applyFill="1" applyBorder="1" applyAlignment="1">
      <alignment vertical="center"/>
    </xf>
    <xf numFmtId="0" fontId="15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164" fontId="4" fillId="2" borderId="1" xfId="1" applyNumberFormat="1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center"/>
    </xf>
    <xf numFmtId="164" fontId="10" fillId="2" borderId="1" xfId="1" applyNumberFormat="1" applyFont="1" applyFill="1" applyBorder="1" applyAlignment="1">
      <alignment vertical="center"/>
    </xf>
    <xf numFmtId="0" fontId="10" fillId="2" borderId="1" xfId="0" applyFont="1" applyFill="1" applyBorder="1" applyAlignment="1">
      <alignment horizontal="right"/>
    </xf>
    <xf numFmtId="0" fontId="10" fillId="2" borderId="1" xfId="0" applyFont="1" applyFill="1" applyBorder="1" applyAlignment="1"/>
    <xf numFmtId="0" fontId="4" fillId="2" borderId="0" xfId="0" applyFont="1" applyFill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11" fillId="2" borderId="3" xfId="1" applyNumberFormat="1" applyFont="1" applyFill="1" applyBorder="1" applyAlignment="1">
      <alignment horizontal="center" vertical="center"/>
    </xf>
    <xf numFmtId="164" fontId="11" fillId="2" borderId="5" xfId="1" applyNumberFormat="1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16" fillId="2" borderId="0" xfId="0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HN!$A$5:$H$17</c:f>
              <c:multiLvlStrCache>
                <c:ptCount val="8"/>
                <c:lvl>
                  <c:pt idx="7">
                    <c:v>21H</c:v>
                  </c:pt>
                </c:lvl>
                <c:lvl>
                  <c:pt idx="3">
                    <c:v>MNH250</c:v>
                  </c:pt>
                  <c:pt idx="4">
                    <c:v>30</c:v>
                  </c:pt>
                </c:lvl>
                <c:lvl>
                  <c:pt idx="2">
                    <c:v>8</c:v>
                  </c:pt>
                  <c:pt idx="3">
                    <c:v>GA500</c:v>
                  </c:pt>
                  <c:pt idx="4">
                    <c:v>32</c:v>
                  </c:pt>
                </c:lvl>
                <c:lvl>
                  <c:pt idx="2">
                    <c:v>7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2">
                    <c:v>6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1">
                    <c:v>GA MUOI</c:v>
                  </c:pt>
                </c:lvl>
                <c:lvl>
                  <c:pt idx="0">
                    <c:v>STT</c:v>
                  </c:pt>
                  <c:pt idx="1">
                    <c:v>Tên Hàng</c:v>
                  </c:pt>
                  <c:pt idx="2">
                    <c:v>Số Thùng</c:v>
                  </c:pt>
                  <c:pt idx="3">
                    <c:v>Mã hàng</c:v>
                  </c:pt>
                  <c:pt idx="4">
                    <c:v>Số lượng </c:v>
                  </c:pt>
                  <c:pt idx="5">
                    <c:v>mã cân</c:v>
                  </c:pt>
                  <c:pt idx="6">
                    <c:v>số kg</c:v>
                  </c:pt>
                  <c:pt idx="7">
                    <c:v>Ghi chú</c:v>
                  </c:pt>
                </c:lvl>
              </c:multiLvlStrCache>
            </c:multiLvlStrRef>
          </c:cat>
          <c:val>
            <c:numRef>
              <c:f>HN!$A$18:$H$18</c:f>
              <c:numCache>
                <c:formatCode>m/d/yyyy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0-26D1-48A4-93A7-38C5544B3609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HN!$A$5:$H$17</c:f>
              <c:multiLvlStrCache>
                <c:ptCount val="8"/>
                <c:lvl>
                  <c:pt idx="7">
                    <c:v>21H</c:v>
                  </c:pt>
                </c:lvl>
                <c:lvl>
                  <c:pt idx="3">
                    <c:v>MNH250</c:v>
                  </c:pt>
                  <c:pt idx="4">
                    <c:v>30</c:v>
                  </c:pt>
                </c:lvl>
                <c:lvl>
                  <c:pt idx="2">
                    <c:v>8</c:v>
                  </c:pt>
                  <c:pt idx="3">
                    <c:v>GA500</c:v>
                  </c:pt>
                  <c:pt idx="4">
                    <c:v>32</c:v>
                  </c:pt>
                </c:lvl>
                <c:lvl>
                  <c:pt idx="2">
                    <c:v>7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2">
                    <c:v>6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1">
                    <c:v>GA MUOI</c:v>
                  </c:pt>
                </c:lvl>
                <c:lvl>
                  <c:pt idx="0">
                    <c:v>STT</c:v>
                  </c:pt>
                  <c:pt idx="1">
                    <c:v>Tên Hàng</c:v>
                  </c:pt>
                  <c:pt idx="2">
                    <c:v>Số Thùng</c:v>
                  </c:pt>
                  <c:pt idx="3">
                    <c:v>Mã hàng</c:v>
                  </c:pt>
                  <c:pt idx="4">
                    <c:v>Số lượng </c:v>
                  </c:pt>
                  <c:pt idx="5">
                    <c:v>mã cân</c:v>
                  </c:pt>
                  <c:pt idx="6">
                    <c:v>số kg</c:v>
                  </c:pt>
                  <c:pt idx="7">
                    <c:v>Ghi chú</c:v>
                  </c:pt>
                </c:lvl>
              </c:multiLvlStrCache>
            </c:multiLvlStrRef>
          </c:cat>
          <c:val>
            <c:numRef>
              <c:f>HN!$A$19:$H$19</c:f>
              <c:numCache>
                <c:formatCode>m/d/yyyy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1-26D1-48A4-93A7-38C5544B3609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multiLvlStrRef>
              <c:f>HN!$A$5:$H$17</c:f>
              <c:multiLvlStrCache>
                <c:ptCount val="8"/>
                <c:lvl>
                  <c:pt idx="7">
                    <c:v>21H</c:v>
                  </c:pt>
                </c:lvl>
                <c:lvl>
                  <c:pt idx="3">
                    <c:v>MNH250</c:v>
                  </c:pt>
                  <c:pt idx="4">
                    <c:v>30</c:v>
                  </c:pt>
                </c:lvl>
                <c:lvl>
                  <c:pt idx="2">
                    <c:v>8</c:v>
                  </c:pt>
                  <c:pt idx="3">
                    <c:v>GA500</c:v>
                  </c:pt>
                  <c:pt idx="4">
                    <c:v>32</c:v>
                  </c:pt>
                </c:lvl>
                <c:lvl>
                  <c:pt idx="2">
                    <c:v>7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2">
                    <c:v>6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1">
                    <c:v>GA MUOI</c:v>
                  </c:pt>
                </c:lvl>
                <c:lvl>
                  <c:pt idx="0">
                    <c:v>STT</c:v>
                  </c:pt>
                  <c:pt idx="1">
                    <c:v>Tên Hàng</c:v>
                  </c:pt>
                  <c:pt idx="2">
                    <c:v>Số Thùng</c:v>
                  </c:pt>
                  <c:pt idx="3">
                    <c:v>Mã hàng</c:v>
                  </c:pt>
                  <c:pt idx="4">
                    <c:v>Số lượng </c:v>
                  </c:pt>
                  <c:pt idx="5">
                    <c:v>mã cân</c:v>
                  </c:pt>
                  <c:pt idx="6">
                    <c:v>số kg</c:v>
                  </c:pt>
                  <c:pt idx="7">
                    <c:v>Ghi chú</c:v>
                  </c:pt>
                </c:lvl>
              </c:multiLvlStrCache>
            </c:multiLvlStrRef>
          </c:cat>
          <c:val>
            <c:numRef>
              <c:f>HN!$A$20:$H$20</c:f>
              <c:numCache>
                <c:formatCode>m/d/yyyy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2-26D1-48A4-93A7-38C5544B3609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multiLvlStrRef>
              <c:f>HN!$A$5:$H$17</c:f>
              <c:multiLvlStrCache>
                <c:ptCount val="8"/>
                <c:lvl>
                  <c:pt idx="7">
                    <c:v>21H</c:v>
                  </c:pt>
                </c:lvl>
                <c:lvl>
                  <c:pt idx="3">
                    <c:v>MNH250</c:v>
                  </c:pt>
                  <c:pt idx="4">
                    <c:v>30</c:v>
                  </c:pt>
                </c:lvl>
                <c:lvl>
                  <c:pt idx="2">
                    <c:v>8</c:v>
                  </c:pt>
                  <c:pt idx="3">
                    <c:v>GA500</c:v>
                  </c:pt>
                  <c:pt idx="4">
                    <c:v>32</c:v>
                  </c:pt>
                </c:lvl>
                <c:lvl>
                  <c:pt idx="2">
                    <c:v>7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2">
                    <c:v>6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1">
                    <c:v>GA MUOI</c:v>
                  </c:pt>
                </c:lvl>
                <c:lvl>
                  <c:pt idx="0">
                    <c:v>STT</c:v>
                  </c:pt>
                  <c:pt idx="1">
                    <c:v>Tên Hàng</c:v>
                  </c:pt>
                  <c:pt idx="2">
                    <c:v>Số Thùng</c:v>
                  </c:pt>
                  <c:pt idx="3">
                    <c:v>Mã hàng</c:v>
                  </c:pt>
                  <c:pt idx="4">
                    <c:v>Số lượng </c:v>
                  </c:pt>
                  <c:pt idx="5">
                    <c:v>mã cân</c:v>
                  </c:pt>
                  <c:pt idx="6">
                    <c:v>số kg</c:v>
                  </c:pt>
                  <c:pt idx="7">
                    <c:v>Ghi chú</c:v>
                  </c:pt>
                </c:lvl>
              </c:multiLvlStrCache>
            </c:multiLvlStrRef>
          </c:cat>
          <c:val>
            <c:numRef>
              <c:f>HN!$A$21:$H$21</c:f>
              <c:numCache>
                <c:formatCode>m/d/yyyy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3-26D1-48A4-93A7-38C5544B3609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HN!$A$5:$H$17</c:f>
              <c:multiLvlStrCache>
                <c:ptCount val="8"/>
                <c:lvl>
                  <c:pt idx="7">
                    <c:v>21H</c:v>
                  </c:pt>
                </c:lvl>
                <c:lvl>
                  <c:pt idx="3">
                    <c:v>MNH250</c:v>
                  </c:pt>
                  <c:pt idx="4">
                    <c:v>30</c:v>
                  </c:pt>
                </c:lvl>
                <c:lvl>
                  <c:pt idx="2">
                    <c:v>8</c:v>
                  </c:pt>
                  <c:pt idx="3">
                    <c:v>GA500</c:v>
                  </c:pt>
                  <c:pt idx="4">
                    <c:v>32</c:v>
                  </c:pt>
                </c:lvl>
                <c:lvl>
                  <c:pt idx="2">
                    <c:v>7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2">
                    <c:v>6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1">
                    <c:v>GA MUOI</c:v>
                  </c:pt>
                </c:lvl>
                <c:lvl>
                  <c:pt idx="0">
                    <c:v>STT</c:v>
                  </c:pt>
                  <c:pt idx="1">
                    <c:v>Tên Hàng</c:v>
                  </c:pt>
                  <c:pt idx="2">
                    <c:v>Số Thùng</c:v>
                  </c:pt>
                  <c:pt idx="3">
                    <c:v>Mã hàng</c:v>
                  </c:pt>
                  <c:pt idx="4">
                    <c:v>Số lượng </c:v>
                  </c:pt>
                  <c:pt idx="5">
                    <c:v>mã cân</c:v>
                  </c:pt>
                  <c:pt idx="6">
                    <c:v>số kg</c:v>
                  </c:pt>
                  <c:pt idx="7">
                    <c:v>Ghi chú</c:v>
                  </c:pt>
                </c:lvl>
              </c:multiLvlStrCache>
            </c:multiLvlStrRef>
          </c:cat>
          <c:val>
            <c:numRef>
              <c:f>HN!$A$22:$H$22</c:f>
              <c:numCache>
                <c:formatCode>m/d/yyyy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4-26D1-48A4-93A7-38C5544B3609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multiLvlStrRef>
              <c:f>HN!$A$5:$H$17</c:f>
              <c:multiLvlStrCache>
                <c:ptCount val="8"/>
                <c:lvl>
                  <c:pt idx="7">
                    <c:v>21H</c:v>
                  </c:pt>
                </c:lvl>
                <c:lvl>
                  <c:pt idx="3">
                    <c:v>MNH250</c:v>
                  </c:pt>
                  <c:pt idx="4">
                    <c:v>30</c:v>
                  </c:pt>
                </c:lvl>
                <c:lvl>
                  <c:pt idx="2">
                    <c:v>8</c:v>
                  </c:pt>
                  <c:pt idx="3">
                    <c:v>GA500</c:v>
                  </c:pt>
                  <c:pt idx="4">
                    <c:v>32</c:v>
                  </c:pt>
                </c:lvl>
                <c:lvl>
                  <c:pt idx="2">
                    <c:v>7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2">
                    <c:v>6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1">
                    <c:v>GA MUOI</c:v>
                  </c:pt>
                </c:lvl>
                <c:lvl>
                  <c:pt idx="0">
                    <c:v>STT</c:v>
                  </c:pt>
                  <c:pt idx="1">
                    <c:v>Tên Hàng</c:v>
                  </c:pt>
                  <c:pt idx="2">
                    <c:v>Số Thùng</c:v>
                  </c:pt>
                  <c:pt idx="3">
                    <c:v>Mã hàng</c:v>
                  </c:pt>
                  <c:pt idx="4">
                    <c:v>Số lượng </c:v>
                  </c:pt>
                  <c:pt idx="5">
                    <c:v>mã cân</c:v>
                  </c:pt>
                  <c:pt idx="6">
                    <c:v>số kg</c:v>
                  </c:pt>
                  <c:pt idx="7">
                    <c:v>Ghi chú</c:v>
                  </c:pt>
                </c:lvl>
              </c:multiLvlStrCache>
            </c:multiLvlStrRef>
          </c:cat>
          <c:val>
            <c:numRef>
              <c:f>HN!$A$23:$H$23</c:f>
              <c:numCache>
                <c:formatCode>m/d/yyyy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5-26D1-48A4-93A7-38C5544B3609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HN!$A$5:$H$17</c:f>
              <c:multiLvlStrCache>
                <c:ptCount val="8"/>
                <c:lvl>
                  <c:pt idx="7">
                    <c:v>21H</c:v>
                  </c:pt>
                </c:lvl>
                <c:lvl>
                  <c:pt idx="3">
                    <c:v>MNH250</c:v>
                  </c:pt>
                  <c:pt idx="4">
                    <c:v>30</c:v>
                  </c:pt>
                </c:lvl>
                <c:lvl>
                  <c:pt idx="2">
                    <c:v>8</c:v>
                  </c:pt>
                  <c:pt idx="3">
                    <c:v>GA500</c:v>
                  </c:pt>
                  <c:pt idx="4">
                    <c:v>32</c:v>
                  </c:pt>
                </c:lvl>
                <c:lvl>
                  <c:pt idx="2">
                    <c:v>7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2">
                    <c:v>6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1">
                    <c:v>GA MUOI</c:v>
                  </c:pt>
                </c:lvl>
                <c:lvl>
                  <c:pt idx="0">
                    <c:v>STT</c:v>
                  </c:pt>
                  <c:pt idx="1">
                    <c:v>Tên Hàng</c:v>
                  </c:pt>
                  <c:pt idx="2">
                    <c:v>Số Thùng</c:v>
                  </c:pt>
                  <c:pt idx="3">
                    <c:v>Mã hàng</c:v>
                  </c:pt>
                  <c:pt idx="4">
                    <c:v>Số lượng </c:v>
                  </c:pt>
                  <c:pt idx="5">
                    <c:v>mã cân</c:v>
                  </c:pt>
                  <c:pt idx="6">
                    <c:v>số kg</c:v>
                  </c:pt>
                  <c:pt idx="7">
                    <c:v>Ghi chú</c:v>
                  </c:pt>
                </c:lvl>
              </c:multiLvlStrCache>
            </c:multiLvlStrRef>
          </c:cat>
          <c:val>
            <c:numRef>
              <c:f>HN!$A$24:$H$24</c:f>
              <c:numCache>
                <c:formatCode>m/d/yyyy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6-26D1-48A4-93A7-38C5544B3609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HN!$A$5:$H$17</c:f>
              <c:multiLvlStrCache>
                <c:ptCount val="8"/>
                <c:lvl>
                  <c:pt idx="7">
                    <c:v>21H</c:v>
                  </c:pt>
                </c:lvl>
                <c:lvl>
                  <c:pt idx="3">
                    <c:v>MNH250</c:v>
                  </c:pt>
                  <c:pt idx="4">
                    <c:v>30</c:v>
                  </c:pt>
                </c:lvl>
                <c:lvl>
                  <c:pt idx="2">
                    <c:v>8</c:v>
                  </c:pt>
                  <c:pt idx="3">
                    <c:v>GA500</c:v>
                  </c:pt>
                  <c:pt idx="4">
                    <c:v>32</c:v>
                  </c:pt>
                </c:lvl>
                <c:lvl>
                  <c:pt idx="2">
                    <c:v>7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2">
                    <c:v>6</c:v>
                  </c:pt>
                  <c:pt idx="3">
                    <c:v>GA500</c:v>
                  </c:pt>
                  <c:pt idx="4">
                    <c:v>52</c:v>
                  </c:pt>
                </c:lvl>
                <c:lvl>
                  <c:pt idx="1">
                    <c:v>GA MUOI</c:v>
                  </c:pt>
                </c:lvl>
                <c:lvl>
                  <c:pt idx="0">
                    <c:v>STT</c:v>
                  </c:pt>
                  <c:pt idx="1">
                    <c:v>Tên Hàng</c:v>
                  </c:pt>
                  <c:pt idx="2">
                    <c:v>Số Thùng</c:v>
                  </c:pt>
                  <c:pt idx="3">
                    <c:v>Mã hàng</c:v>
                  </c:pt>
                  <c:pt idx="4">
                    <c:v>Số lượng </c:v>
                  </c:pt>
                  <c:pt idx="5">
                    <c:v>mã cân</c:v>
                  </c:pt>
                  <c:pt idx="6">
                    <c:v>số kg</c:v>
                  </c:pt>
                  <c:pt idx="7">
                    <c:v>Ghi chú</c:v>
                  </c:pt>
                </c:lvl>
              </c:multiLvlStrCache>
            </c:multiLvlStrRef>
          </c:cat>
          <c:val>
            <c:numRef>
              <c:f>HN!$A$25:$H$25</c:f>
              <c:numCache>
                <c:formatCode>m/d/yyyy</c:formatCode>
                <c:ptCount val="8"/>
              </c:numCache>
            </c:numRef>
          </c:val>
          <c:extLst>
            <c:ext xmlns:c16="http://schemas.microsoft.com/office/drawing/2014/chart" uri="{C3380CC4-5D6E-409C-BE32-E72D297353CC}">
              <c16:uniqueId val="{00000007-26D1-48A4-93A7-38C5544B36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82617936"/>
        <c:axId val="582611280"/>
      </c:barChart>
      <c:catAx>
        <c:axId val="58261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611280"/>
        <c:crosses val="autoZero"/>
        <c:auto val="1"/>
        <c:lblAlgn val="ctr"/>
        <c:lblOffset val="100"/>
        <c:noMultiLvlLbl val="0"/>
      </c:catAx>
      <c:valAx>
        <c:axId val="582611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82617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70192" cy="628894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O57"/>
  <sheetViews>
    <sheetView tabSelected="1" view="pageBreakPreview" zoomScale="95" zoomScaleNormal="95" zoomScaleSheetLayoutView="95" workbookViewId="0">
      <selection activeCell="F12" sqref="F12"/>
    </sheetView>
  </sheetViews>
  <sheetFormatPr defaultColWidth="9.140625" defaultRowHeight="15"/>
  <cols>
    <col min="1" max="1" width="13.7109375" style="2" bestFit="1" customWidth="1"/>
    <col min="2" max="2" width="16.5703125" style="19" customWidth="1"/>
    <col min="3" max="3" width="9.42578125" style="16" customWidth="1"/>
    <col min="4" max="4" width="20.140625" style="2" customWidth="1"/>
    <col min="5" max="5" width="10.85546875" style="3" customWidth="1"/>
    <col min="6" max="6" width="8" style="3" customWidth="1"/>
    <col min="7" max="7" width="20.28515625" style="3" bestFit="1" customWidth="1"/>
    <col min="8" max="8" width="12" style="4" customWidth="1"/>
    <col min="9" max="9" width="6" style="5" customWidth="1"/>
    <col min="10" max="10" width="19.7109375" style="2" bestFit="1" customWidth="1"/>
    <col min="11" max="11" width="14" style="2" customWidth="1"/>
    <col min="12" max="12" width="15.5703125" style="5" customWidth="1"/>
    <col min="13" max="13" width="15.140625" style="5" customWidth="1"/>
    <col min="14" max="16384" width="9.140625" style="5"/>
  </cols>
  <sheetData>
    <row r="1" spans="1:15">
      <c r="A1" s="2" t="s">
        <v>42</v>
      </c>
    </row>
    <row r="2" spans="1:15" ht="22.5">
      <c r="A2" s="70" t="s">
        <v>0</v>
      </c>
      <c r="B2" s="70"/>
      <c r="C2" s="70"/>
      <c r="D2" s="70"/>
      <c r="E2" s="70"/>
      <c r="F2" s="6"/>
      <c r="G2" s="6"/>
      <c r="H2" s="7"/>
      <c r="I2" s="12"/>
      <c r="J2" s="71" t="s">
        <v>51</v>
      </c>
      <c r="K2" s="71"/>
      <c r="L2" s="71"/>
      <c r="M2" s="13"/>
    </row>
    <row r="3" spans="1:15" ht="15.75">
      <c r="A3" s="72" t="s">
        <v>1</v>
      </c>
      <c r="B3" s="72"/>
      <c r="C3" s="72"/>
      <c r="D3" s="72"/>
      <c r="E3" s="72"/>
      <c r="F3" s="7"/>
      <c r="G3" s="7"/>
      <c r="H3" s="7"/>
      <c r="I3" s="12"/>
      <c r="J3" s="73" t="s">
        <v>53</v>
      </c>
      <c r="K3" s="73"/>
      <c r="L3" s="73"/>
      <c r="M3" s="13"/>
    </row>
    <row r="4" spans="1:15" ht="15.75">
      <c r="A4" s="7"/>
      <c r="B4" s="18"/>
      <c r="C4" s="17"/>
      <c r="D4" s="7"/>
      <c r="E4" s="8"/>
      <c r="F4" s="8"/>
      <c r="G4" s="8"/>
      <c r="H4" s="7"/>
      <c r="I4" s="12"/>
      <c r="J4" s="14"/>
      <c r="K4" s="14"/>
      <c r="L4" s="14"/>
      <c r="M4" s="13"/>
    </row>
    <row r="5" spans="1:15" s="1" customFormat="1" ht="43.5" customHeight="1">
      <c r="A5" s="9" t="s">
        <v>2</v>
      </c>
      <c r="B5" s="9" t="s">
        <v>3</v>
      </c>
      <c r="C5" s="9" t="s">
        <v>4</v>
      </c>
      <c r="D5" s="9" t="s">
        <v>5</v>
      </c>
      <c r="E5" s="10" t="s">
        <v>6</v>
      </c>
      <c r="F5" s="10" t="s">
        <v>7</v>
      </c>
      <c r="G5" s="10" t="s">
        <v>8</v>
      </c>
      <c r="H5" s="11" t="s">
        <v>9</v>
      </c>
      <c r="I5" s="15"/>
      <c r="J5" s="9" t="s">
        <v>10</v>
      </c>
      <c r="K5" s="9" t="s">
        <v>11</v>
      </c>
      <c r="L5" s="9" t="s">
        <v>12</v>
      </c>
      <c r="M5" s="9" t="s">
        <v>13</v>
      </c>
    </row>
    <row r="6" spans="1:15" s="32" customFormat="1" ht="16.5" customHeight="1">
      <c r="A6" s="20"/>
      <c r="B6" s="21" t="s">
        <v>54</v>
      </c>
      <c r="C6" s="22"/>
      <c r="D6" s="23"/>
      <c r="E6" s="23"/>
      <c r="F6" s="25"/>
      <c r="G6" s="25"/>
      <c r="H6" s="26"/>
      <c r="I6" s="27"/>
      <c r="J6" s="28" t="s">
        <v>14</v>
      </c>
      <c r="K6" s="29">
        <f>SUMIF(Mã_hàng,J6,Số_lượng)</f>
        <v>136</v>
      </c>
      <c r="L6" s="30"/>
      <c r="M6" s="31"/>
      <c r="O6" s="27"/>
    </row>
    <row r="7" spans="1:15" s="32" customFormat="1" ht="16.5" customHeight="1">
      <c r="A7" s="20"/>
      <c r="B7" s="21"/>
      <c r="C7" s="22">
        <v>6</v>
      </c>
      <c r="D7" s="28" t="s">
        <v>14</v>
      </c>
      <c r="E7" s="23">
        <v>52</v>
      </c>
      <c r="F7" s="25"/>
      <c r="G7" s="33"/>
      <c r="H7" s="34"/>
      <c r="I7" s="27"/>
      <c r="J7" s="28" t="s">
        <v>15</v>
      </c>
      <c r="K7" s="29">
        <f t="shared" ref="K7:K24" si="0">SUMIF(Mã_hàng,J7,Số_lượng)</f>
        <v>0</v>
      </c>
      <c r="L7" s="35"/>
      <c r="M7" s="31"/>
      <c r="N7" s="27"/>
      <c r="O7" s="27"/>
    </row>
    <row r="8" spans="1:15" s="32" customFormat="1" ht="16.5" customHeight="1">
      <c r="A8" s="20"/>
      <c r="B8" s="21"/>
      <c r="C8" s="22">
        <v>7</v>
      </c>
      <c r="D8" s="28" t="s">
        <v>14</v>
      </c>
      <c r="E8" s="23">
        <v>52</v>
      </c>
      <c r="F8" s="25"/>
      <c r="G8" s="25"/>
      <c r="H8" s="34"/>
      <c r="J8" s="23" t="s">
        <v>16</v>
      </c>
      <c r="K8" s="29">
        <f t="shared" si="0"/>
        <v>0</v>
      </c>
      <c r="L8" s="36"/>
      <c r="M8" s="31"/>
      <c r="O8" s="27"/>
    </row>
    <row r="9" spans="1:15" s="32" customFormat="1" ht="16.5" customHeight="1">
      <c r="A9" s="20"/>
      <c r="B9" s="21"/>
      <c r="C9" s="22">
        <v>8</v>
      </c>
      <c r="D9" s="28" t="s">
        <v>14</v>
      </c>
      <c r="E9" s="23">
        <v>32</v>
      </c>
      <c r="F9" s="25"/>
      <c r="G9" s="25"/>
      <c r="H9" s="34"/>
      <c r="J9" s="23" t="s">
        <v>17</v>
      </c>
      <c r="K9" s="29">
        <f t="shared" si="0"/>
        <v>0</v>
      </c>
      <c r="L9" s="36"/>
      <c r="M9" s="31"/>
      <c r="O9" s="27"/>
    </row>
    <row r="10" spans="1:15" s="32" customFormat="1" ht="16.5" customHeight="1">
      <c r="A10" s="20"/>
      <c r="B10" s="21"/>
      <c r="C10" s="22"/>
      <c r="D10" s="23" t="s">
        <v>22</v>
      </c>
      <c r="E10" s="69">
        <v>30</v>
      </c>
      <c r="F10" s="25"/>
      <c r="G10" s="24"/>
      <c r="H10" s="34"/>
      <c r="J10" s="23" t="s">
        <v>18</v>
      </c>
      <c r="K10" s="29">
        <f t="shared" si="0"/>
        <v>0</v>
      </c>
      <c r="L10" s="36"/>
      <c r="M10" s="31"/>
      <c r="O10" s="27"/>
    </row>
    <row r="11" spans="1:15" s="32" customFormat="1" ht="16.5" customHeight="1">
      <c r="A11" s="20"/>
      <c r="B11" s="21"/>
      <c r="C11" s="22"/>
      <c r="D11" s="23"/>
      <c r="E11" s="69"/>
      <c r="F11" s="25"/>
      <c r="G11" s="24"/>
      <c r="H11" s="26"/>
      <c r="J11" s="23" t="s">
        <v>19</v>
      </c>
      <c r="K11" s="29">
        <f t="shared" si="0"/>
        <v>0</v>
      </c>
      <c r="L11" s="36"/>
      <c r="M11" s="31"/>
      <c r="O11" s="27"/>
    </row>
    <row r="12" spans="1:15" s="32" customFormat="1" ht="16.5" customHeight="1">
      <c r="A12" s="20"/>
      <c r="B12" s="21"/>
      <c r="C12" s="22"/>
      <c r="D12" s="23"/>
      <c r="E12" s="69"/>
      <c r="F12" s="25"/>
      <c r="G12" s="24"/>
      <c r="H12" s="34"/>
      <c r="J12" s="37" t="s">
        <v>20</v>
      </c>
      <c r="K12" s="29">
        <f t="shared" si="0"/>
        <v>0</v>
      </c>
      <c r="L12" s="36"/>
      <c r="M12" s="31"/>
      <c r="O12" s="27"/>
    </row>
    <row r="13" spans="1:15" s="32" customFormat="1" ht="16.5" customHeight="1">
      <c r="A13" s="20"/>
      <c r="B13" s="21"/>
      <c r="C13" s="22"/>
      <c r="D13" s="23"/>
      <c r="E13" s="69"/>
      <c r="F13" s="25"/>
      <c r="G13" s="24"/>
      <c r="H13" s="34"/>
      <c r="J13" s="23" t="s">
        <v>21</v>
      </c>
      <c r="K13" s="29">
        <f t="shared" si="0"/>
        <v>0</v>
      </c>
      <c r="L13" s="36"/>
      <c r="M13" s="31"/>
      <c r="O13" s="27"/>
    </row>
    <row r="14" spans="1:15" s="32" customFormat="1" ht="16.5" customHeight="1">
      <c r="A14" s="20"/>
      <c r="B14" s="21"/>
      <c r="C14" s="22"/>
      <c r="D14" s="23"/>
      <c r="E14" s="69"/>
      <c r="F14" s="25"/>
      <c r="G14" s="24"/>
      <c r="H14" s="34"/>
      <c r="J14" s="23" t="s">
        <v>22</v>
      </c>
      <c r="K14" s="29">
        <f t="shared" si="0"/>
        <v>30</v>
      </c>
      <c r="L14" s="36"/>
      <c r="M14" s="31"/>
      <c r="O14" s="27"/>
    </row>
    <row r="15" spans="1:15" s="32" customFormat="1" ht="16.5" customHeight="1">
      <c r="A15" s="20"/>
      <c r="B15" s="21"/>
      <c r="C15" s="22"/>
      <c r="D15" s="23"/>
      <c r="E15" s="68"/>
      <c r="F15" s="25"/>
      <c r="G15" s="24"/>
      <c r="H15" s="34"/>
      <c r="J15" s="23" t="s">
        <v>23</v>
      </c>
      <c r="K15" s="29">
        <f t="shared" si="0"/>
        <v>0</v>
      </c>
      <c r="L15" s="36"/>
      <c r="M15" s="31"/>
      <c r="O15" s="27"/>
    </row>
    <row r="16" spans="1:15" s="32" customFormat="1" ht="16.5" customHeight="1">
      <c r="A16" s="20"/>
      <c r="B16" s="21"/>
      <c r="C16" s="22"/>
      <c r="D16" s="23"/>
      <c r="E16" s="69"/>
      <c r="F16" s="25"/>
      <c r="G16" s="24"/>
      <c r="H16" s="34"/>
      <c r="J16" s="23" t="s">
        <v>24</v>
      </c>
      <c r="K16" s="29">
        <f t="shared" si="0"/>
        <v>0</v>
      </c>
      <c r="L16" s="36"/>
      <c r="M16" s="31"/>
      <c r="O16" s="27"/>
    </row>
    <row r="17" spans="1:15" s="32" customFormat="1" ht="16.5" customHeight="1">
      <c r="A17" s="20"/>
      <c r="B17" s="21"/>
      <c r="C17" s="22"/>
      <c r="D17" s="23"/>
      <c r="E17" s="68"/>
      <c r="F17" s="25"/>
      <c r="G17" s="24"/>
      <c r="H17" s="76" t="s">
        <v>52</v>
      </c>
      <c r="J17" s="23" t="s">
        <v>25</v>
      </c>
      <c r="K17" s="29">
        <f t="shared" si="0"/>
        <v>0</v>
      </c>
      <c r="L17" s="36"/>
      <c r="M17" s="31"/>
      <c r="O17" s="27"/>
    </row>
    <row r="18" spans="1:15" s="32" customFormat="1" ht="16.5" customHeight="1">
      <c r="A18" s="20"/>
      <c r="B18" s="21"/>
      <c r="C18" s="22"/>
      <c r="D18" s="23"/>
      <c r="E18" s="69"/>
      <c r="F18" s="25"/>
      <c r="G18" s="24"/>
      <c r="H18" s="76"/>
      <c r="J18" s="23" t="s">
        <v>26</v>
      </c>
      <c r="K18" s="29">
        <f t="shared" si="0"/>
        <v>0</v>
      </c>
      <c r="L18" s="36"/>
      <c r="M18" s="31"/>
      <c r="O18" s="27"/>
    </row>
    <row r="19" spans="1:15" s="32" customFormat="1" ht="16.5" customHeight="1">
      <c r="A19" s="20"/>
      <c r="B19" s="21"/>
      <c r="C19" s="22"/>
      <c r="D19" s="23"/>
      <c r="E19" s="69"/>
      <c r="F19" s="25"/>
      <c r="G19" s="24"/>
      <c r="H19" s="76"/>
      <c r="J19" s="23" t="s">
        <v>27</v>
      </c>
      <c r="K19" s="29">
        <f t="shared" si="0"/>
        <v>0</v>
      </c>
      <c r="L19" s="36"/>
      <c r="M19" s="31"/>
      <c r="O19" s="27"/>
    </row>
    <row r="20" spans="1:15" s="32" customFormat="1" ht="16.5" customHeight="1">
      <c r="A20" s="20"/>
      <c r="B20" s="21"/>
      <c r="C20" s="22"/>
      <c r="D20" s="23"/>
      <c r="E20" s="68"/>
      <c r="F20" s="25"/>
      <c r="G20" s="24"/>
      <c r="H20" s="76"/>
      <c r="J20" s="23" t="s">
        <v>28</v>
      </c>
      <c r="K20" s="29">
        <f t="shared" si="0"/>
        <v>0</v>
      </c>
      <c r="L20" s="36"/>
      <c r="M20" s="31"/>
      <c r="O20" s="27"/>
    </row>
    <row r="21" spans="1:15" s="32" customFormat="1" ht="16.5" customHeight="1">
      <c r="A21" s="20"/>
      <c r="B21" s="21"/>
      <c r="C21" s="22"/>
      <c r="D21" s="23"/>
      <c r="E21" s="69"/>
      <c r="F21" s="25"/>
      <c r="G21" s="24"/>
      <c r="H21" s="76"/>
      <c r="J21" s="23" t="s">
        <v>29</v>
      </c>
      <c r="K21" s="29">
        <f t="shared" si="0"/>
        <v>0</v>
      </c>
      <c r="L21" s="36"/>
      <c r="M21" s="31"/>
      <c r="N21" s="38"/>
    </row>
    <row r="22" spans="1:15" s="32" customFormat="1" ht="16.5" customHeight="1">
      <c r="A22" s="20"/>
      <c r="B22" s="21"/>
      <c r="C22" s="22"/>
      <c r="D22" s="23"/>
      <c r="E22" s="69"/>
      <c r="F22" s="25"/>
      <c r="G22" s="24"/>
      <c r="H22" s="76"/>
      <c r="J22" s="23" t="s">
        <v>43</v>
      </c>
      <c r="K22" s="29">
        <f t="shared" si="0"/>
        <v>0</v>
      </c>
      <c r="L22" s="39"/>
      <c r="M22" s="31"/>
    </row>
    <row r="23" spans="1:15" s="32" customFormat="1" ht="16.5" customHeight="1">
      <c r="A23" s="20"/>
      <c r="B23" s="21"/>
      <c r="C23" s="22"/>
      <c r="D23" s="28"/>
      <c r="E23" s="68"/>
      <c r="F23" s="25"/>
      <c r="G23" s="24"/>
      <c r="H23" s="76"/>
      <c r="J23" s="23" t="s">
        <v>47</v>
      </c>
      <c r="K23" s="29">
        <f t="shared" si="0"/>
        <v>0</v>
      </c>
      <c r="L23" s="39"/>
      <c r="M23" s="31"/>
    </row>
    <row r="24" spans="1:15" s="32" customFormat="1" ht="16.5" customHeight="1">
      <c r="A24" s="20"/>
      <c r="B24" s="21"/>
      <c r="C24" s="22"/>
      <c r="D24" s="28"/>
      <c r="E24" s="69"/>
      <c r="F24" s="25"/>
      <c r="G24" s="24"/>
      <c r="H24" s="76"/>
      <c r="J24" s="23" t="s">
        <v>46</v>
      </c>
      <c r="K24" s="29">
        <f t="shared" si="0"/>
        <v>0</v>
      </c>
      <c r="L24" s="39"/>
      <c r="M24" s="31"/>
    </row>
    <row r="25" spans="1:15" s="32" customFormat="1" ht="16.5" customHeight="1">
      <c r="A25" s="20"/>
      <c r="B25" s="21"/>
      <c r="C25" s="22"/>
      <c r="D25" s="28"/>
      <c r="E25" s="69"/>
      <c r="F25" s="25"/>
      <c r="G25" s="24"/>
      <c r="H25" s="76"/>
      <c r="J25" s="23" t="s">
        <v>30</v>
      </c>
      <c r="K25" s="29">
        <f>SUM(K6:K24)</f>
        <v>166</v>
      </c>
      <c r="L25" s="29">
        <f t="shared" ref="L25" si="1">SUM(L6:L24)</f>
        <v>0</v>
      </c>
      <c r="M25" s="29"/>
    </row>
    <row r="26" spans="1:15" s="32" customFormat="1" ht="16.5" customHeight="1">
      <c r="A26" s="20"/>
      <c r="B26" s="21"/>
      <c r="C26" s="22"/>
      <c r="D26" s="28"/>
      <c r="E26" s="69"/>
      <c r="F26" s="25"/>
      <c r="G26" s="24"/>
      <c r="H26" s="42"/>
      <c r="J26" s="43"/>
      <c r="K26" s="44">
        <f>C42</f>
        <v>3</v>
      </c>
      <c r="L26" s="44" t="s">
        <v>31</v>
      </c>
      <c r="M26" s="45"/>
    </row>
    <row r="27" spans="1:15" s="32" customFormat="1" ht="16.5" customHeight="1">
      <c r="A27" s="20"/>
      <c r="B27" s="21"/>
      <c r="C27" s="22"/>
      <c r="D27" s="23"/>
      <c r="E27" s="67"/>
      <c r="F27" s="25"/>
      <c r="G27" s="65"/>
      <c r="H27" s="42"/>
      <c r="J27" s="50"/>
      <c r="K27" s="50"/>
      <c r="L27" s="50"/>
      <c r="M27" s="50"/>
    </row>
    <row r="28" spans="1:15" s="32" customFormat="1" ht="16.5" customHeight="1">
      <c r="A28" s="20"/>
      <c r="B28" s="21"/>
      <c r="C28" s="22"/>
      <c r="D28" s="23"/>
      <c r="E28" s="68"/>
      <c r="F28" s="25"/>
      <c r="G28" s="24"/>
      <c r="H28" s="42"/>
      <c r="J28" s="51" t="s">
        <v>32</v>
      </c>
      <c r="K28" s="52" t="s">
        <v>33</v>
      </c>
      <c r="L28" s="53"/>
      <c r="M28" s="54" t="s">
        <v>34</v>
      </c>
    </row>
    <row r="29" spans="1:15" s="32" customFormat="1" ht="16.5" customHeight="1">
      <c r="A29" s="20"/>
      <c r="B29" s="21"/>
      <c r="C29" s="22"/>
      <c r="D29" s="23"/>
      <c r="E29" s="68"/>
      <c r="F29" s="25"/>
      <c r="G29" s="24"/>
      <c r="H29" s="42"/>
      <c r="J29" s="55" t="s">
        <v>35</v>
      </c>
      <c r="K29" s="56" t="s">
        <v>35</v>
      </c>
      <c r="L29" s="57"/>
      <c r="M29" s="57" t="s">
        <v>35</v>
      </c>
    </row>
    <row r="30" spans="1:15" s="32" customFormat="1" ht="16.5" customHeight="1">
      <c r="A30" s="20"/>
      <c r="B30" s="21"/>
      <c r="C30" s="22"/>
      <c r="D30" s="28"/>
      <c r="E30" s="68"/>
      <c r="F30" s="25"/>
      <c r="G30" s="24"/>
      <c r="H30" s="42"/>
      <c r="J30" s="56"/>
      <c r="K30" s="58"/>
      <c r="L30" s="57"/>
      <c r="M30" s="58"/>
    </row>
    <row r="31" spans="1:15" s="32" customFormat="1" ht="16.5" customHeight="1">
      <c r="A31" s="20"/>
      <c r="B31" s="21"/>
      <c r="C31" s="22"/>
      <c r="D31" s="28"/>
      <c r="E31" s="68"/>
      <c r="F31" s="25"/>
      <c r="G31" s="24"/>
      <c r="H31" s="42"/>
      <c r="J31" s="56"/>
      <c r="K31" s="58"/>
      <c r="L31" s="57"/>
      <c r="M31" s="58"/>
    </row>
    <row r="32" spans="1:15" s="32" customFormat="1" ht="16.5" customHeight="1">
      <c r="A32" s="20"/>
      <c r="B32" s="21"/>
      <c r="C32" s="22"/>
      <c r="D32" s="23"/>
      <c r="E32" s="23"/>
      <c r="F32" s="25"/>
      <c r="G32" s="24"/>
      <c r="H32" s="42"/>
      <c r="J32" s="56"/>
      <c r="K32" s="58"/>
      <c r="L32" s="57"/>
      <c r="M32" s="58"/>
    </row>
    <row r="33" spans="1:14" s="32" customFormat="1" ht="16.5" customHeight="1">
      <c r="A33" s="20"/>
      <c r="B33" s="21"/>
      <c r="C33" s="22"/>
      <c r="D33" s="23"/>
      <c r="E33" s="23"/>
      <c r="F33" s="25"/>
      <c r="G33" s="24"/>
      <c r="H33" s="42"/>
      <c r="J33" s="64" t="s">
        <v>48</v>
      </c>
      <c r="K33" s="77" t="s">
        <v>44</v>
      </c>
      <c r="L33" s="77"/>
      <c r="M33" s="66" t="s">
        <v>50</v>
      </c>
    </row>
    <row r="34" spans="1:14" s="32" customFormat="1" ht="16.5" customHeight="1">
      <c r="A34" s="20"/>
      <c r="B34" s="21"/>
      <c r="C34" s="22"/>
      <c r="D34" s="28"/>
      <c r="E34" s="23"/>
      <c r="F34" s="25"/>
      <c r="G34" s="24"/>
      <c r="H34" s="42"/>
      <c r="J34" s="59"/>
      <c r="K34" s="58"/>
      <c r="L34" s="60"/>
      <c r="M34" s="58"/>
    </row>
    <row r="35" spans="1:14" s="32" customFormat="1" ht="16.5" customHeight="1">
      <c r="A35" s="20"/>
      <c r="B35" s="21"/>
      <c r="C35" s="22"/>
      <c r="D35" s="28"/>
      <c r="E35" s="23"/>
      <c r="F35" s="25"/>
      <c r="G35" s="24"/>
      <c r="H35" s="42"/>
      <c r="J35" s="60" t="s">
        <v>36</v>
      </c>
      <c r="K35" s="61" t="s">
        <v>37</v>
      </c>
      <c r="L35" s="61"/>
      <c r="M35" s="62" t="s">
        <v>38</v>
      </c>
      <c r="N35" s="49"/>
    </row>
    <row r="36" spans="1:14" s="32" customFormat="1" ht="16.5" customHeight="1">
      <c r="A36" s="20"/>
      <c r="B36" s="21"/>
      <c r="C36" s="22"/>
      <c r="D36" s="28"/>
      <c r="E36" s="23"/>
      <c r="F36" s="25"/>
      <c r="G36" s="24"/>
      <c r="H36" s="42"/>
      <c r="J36" s="60" t="s">
        <v>39</v>
      </c>
      <c r="K36" s="56" t="s">
        <v>35</v>
      </c>
      <c r="L36" s="56"/>
      <c r="M36" s="56" t="s">
        <v>40</v>
      </c>
      <c r="N36" s="49"/>
    </row>
    <row r="37" spans="1:14" s="32" customFormat="1" ht="16.5" customHeight="1">
      <c r="A37" s="20"/>
      <c r="C37" s="22"/>
      <c r="D37" s="28"/>
      <c r="E37" s="23"/>
      <c r="F37" s="25"/>
      <c r="G37" s="24"/>
      <c r="H37" s="42"/>
      <c r="J37" s="60"/>
      <c r="K37" s="56"/>
      <c r="L37" s="60"/>
      <c r="M37" s="56"/>
      <c r="N37" s="49"/>
    </row>
    <row r="38" spans="1:14" s="32" customFormat="1" ht="16.5" customHeight="1">
      <c r="A38" s="20"/>
      <c r="B38" s="21"/>
      <c r="C38" s="22"/>
      <c r="D38" s="28"/>
      <c r="E38" s="23"/>
      <c r="F38" s="25"/>
      <c r="G38" s="24"/>
      <c r="H38" s="42"/>
      <c r="J38" s="60"/>
      <c r="K38" s="56"/>
      <c r="L38" s="60"/>
      <c r="M38" s="56"/>
      <c r="N38" s="49"/>
    </row>
    <row r="39" spans="1:14" s="32" customFormat="1" ht="15" customHeight="1">
      <c r="A39" s="20"/>
      <c r="B39" s="21"/>
      <c r="C39" s="22"/>
      <c r="D39" s="23"/>
      <c r="E39" s="24"/>
      <c r="F39" s="25"/>
      <c r="G39" s="24"/>
      <c r="H39" s="42"/>
      <c r="J39" s="60"/>
      <c r="K39" s="56"/>
      <c r="L39" s="60"/>
      <c r="M39" s="56"/>
      <c r="N39" s="49"/>
    </row>
    <row r="40" spans="1:14" s="32" customFormat="1" ht="15" customHeight="1">
      <c r="A40" s="20"/>
      <c r="B40" s="21"/>
      <c r="C40" s="22"/>
      <c r="D40" s="28"/>
      <c r="E40" s="24"/>
      <c r="F40" s="25"/>
      <c r="G40" s="24"/>
      <c r="H40" s="42"/>
      <c r="J40" s="63" t="s">
        <v>45</v>
      </c>
      <c r="L40" s="58" t="s">
        <v>49</v>
      </c>
      <c r="N40" s="49"/>
    </row>
    <row r="41" spans="1:14" s="32" customFormat="1" ht="15" customHeight="1">
      <c r="A41" s="20"/>
      <c r="B41" s="21"/>
      <c r="C41" s="22"/>
      <c r="D41" s="23"/>
      <c r="E41" s="24"/>
      <c r="F41" s="25"/>
      <c r="G41" s="24"/>
      <c r="H41" s="42"/>
      <c r="J41" s="46"/>
      <c r="K41" s="46"/>
    </row>
    <row r="42" spans="1:14" ht="16.5">
      <c r="A42" s="23"/>
      <c r="B42" s="40"/>
      <c r="C42" s="20">
        <f>COUNT(C6:C41)</f>
        <v>3</v>
      </c>
      <c r="D42" s="41" t="s">
        <v>41</v>
      </c>
      <c r="E42" s="24"/>
      <c r="F42" s="74"/>
      <c r="G42" s="75"/>
    </row>
    <row r="43" spans="1:14" ht="16.5">
      <c r="A43" s="46"/>
      <c r="B43" s="47"/>
      <c r="C43" s="48"/>
      <c r="D43" s="46"/>
      <c r="E43" s="49"/>
      <c r="F43" s="49"/>
      <c r="G43" s="49"/>
    </row>
    <row r="44" spans="1:14" ht="16.5">
      <c r="A44" s="46"/>
      <c r="B44" s="32"/>
      <c r="C44" s="32"/>
      <c r="D44" s="32"/>
      <c r="E44" s="32"/>
      <c r="F44" s="32"/>
      <c r="G44" s="49"/>
    </row>
    <row r="45" spans="1:14" ht="16.5">
      <c r="A45" s="46"/>
      <c r="B45" s="32"/>
      <c r="C45" s="32"/>
      <c r="D45" s="32"/>
      <c r="E45" s="32"/>
      <c r="F45" s="32"/>
      <c r="G45" s="49"/>
    </row>
    <row r="46" spans="1:14" ht="16.5">
      <c r="A46" s="46"/>
      <c r="B46" s="32"/>
      <c r="C46" s="32"/>
      <c r="D46" s="32"/>
      <c r="E46" s="32"/>
      <c r="F46" s="32"/>
      <c r="G46" s="49"/>
    </row>
    <row r="47" spans="1:14" ht="16.5">
      <c r="A47" s="46"/>
      <c r="B47" s="32"/>
      <c r="C47" s="32"/>
      <c r="D47" s="32"/>
      <c r="E47" s="32"/>
      <c r="F47" s="32"/>
      <c r="G47" s="49"/>
    </row>
    <row r="48" spans="1:14" ht="16.5">
      <c r="A48" s="46"/>
      <c r="B48" s="32"/>
      <c r="C48" s="32"/>
      <c r="D48" s="32"/>
      <c r="E48" s="32"/>
      <c r="F48" s="32"/>
      <c r="G48" s="49"/>
    </row>
    <row r="49" spans="1:7" ht="16.5">
      <c r="A49" s="46"/>
      <c r="B49" s="32"/>
      <c r="C49" s="32"/>
      <c r="D49" s="32"/>
      <c r="E49" s="32"/>
      <c r="F49" s="32"/>
      <c r="G49" s="49"/>
    </row>
    <row r="50" spans="1:7" ht="16.5">
      <c r="A50" s="46"/>
      <c r="B50" s="47"/>
      <c r="C50" s="48"/>
      <c r="D50" s="46"/>
      <c r="E50" s="49"/>
      <c r="F50" s="49"/>
      <c r="G50" s="49"/>
    </row>
    <row r="51" spans="1:7" ht="16.5">
      <c r="A51" s="46"/>
      <c r="B51" s="47"/>
      <c r="C51" s="48"/>
      <c r="D51" s="46"/>
      <c r="E51" s="49"/>
      <c r="F51" s="49"/>
      <c r="G51" s="49"/>
    </row>
    <row r="52" spans="1:7" ht="16.5">
      <c r="A52" s="46"/>
      <c r="B52" s="47"/>
      <c r="C52" s="48"/>
      <c r="D52" s="46"/>
      <c r="E52" s="49"/>
      <c r="F52" s="49"/>
      <c r="G52" s="49"/>
    </row>
    <row r="53" spans="1:7" ht="16.5">
      <c r="A53" s="46"/>
      <c r="B53" s="47"/>
      <c r="C53" s="48"/>
      <c r="D53" s="46"/>
      <c r="E53" s="49"/>
      <c r="F53" s="49"/>
      <c r="G53" s="49"/>
    </row>
    <row r="54" spans="1:7" ht="16.5">
      <c r="A54" s="46"/>
      <c r="B54" s="47"/>
      <c r="C54" s="48"/>
      <c r="D54" s="46"/>
      <c r="E54" s="49"/>
      <c r="F54" s="49"/>
      <c r="G54" s="49"/>
    </row>
    <row r="55" spans="1:7" ht="16.5">
      <c r="A55" s="46"/>
      <c r="B55" s="47"/>
      <c r="C55" s="48"/>
      <c r="D55" s="46"/>
      <c r="E55" s="49"/>
      <c r="F55" s="49"/>
      <c r="G55" s="49"/>
    </row>
    <row r="56" spans="1:7" ht="16.5">
      <c r="A56" s="46"/>
      <c r="B56" s="47"/>
      <c r="C56" s="48"/>
      <c r="D56" s="46"/>
      <c r="E56" s="49"/>
      <c r="F56" s="49"/>
      <c r="G56" s="49"/>
    </row>
    <row r="57" spans="1:7" ht="16.5">
      <c r="A57" s="46"/>
      <c r="B57" s="47"/>
      <c r="C57" s="48"/>
      <c r="D57" s="46"/>
      <c r="E57" s="49"/>
      <c r="F57" s="49"/>
      <c r="G57" s="49"/>
    </row>
  </sheetData>
  <mergeCells count="7">
    <mergeCell ref="A2:E2"/>
    <mergeCell ref="J2:L2"/>
    <mergeCell ref="A3:E3"/>
    <mergeCell ref="J3:L3"/>
    <mergeCell ref="F42:G42"/>
    <mergeCell ref="H17:H25"/>
    <mergeCell ref="K33:L33"/>
  </mergeCells>
  <conditionalFormatting sqref="L16:L17">
    <cfRule type="uniqueValues" dxfId="0" priority="1"/>
  </conditionalFormatting>
  <printOptions horizontalCentered="1" verticalCentered="1"/>
  <pageMargins left="0.23622047244094491" right="0.23622047244094491" top="0.19685039370078741" bottom="0.1968503937007874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HN</vt:lpstr>
      <vt:lpstr>Sheet1</vt:lpstr>
      <vt:lpstr>Chart1</vt:lpstr>
      <vt:lpstr>Mã_hàng</vt:lpstr>
      <vt:lpstr>HN!Print_Area</vt:lpstr>
      <vt:lpstr>Số_lượng</vt:lpstr>
      <vt:lpstr>STT</vt:lpstr>
      <vt:lpstr>sum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2023-12-30T13:34:04Z</cp:lastPrinted>
  <dcterms:created xsi:type="dcterms:W3CDTF">2018-10-22T11:48:00Z</dcterms:created>
  <dcterms:modified xsi:type="dcterms:W3CDTF">2023-12-30T14:05:19Z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06C21C59359346148CF717CAE2AB06DB</vt:lpwstr>
  </property>
  <property fmtid="{D5CDD505-2E9C-101B-9397-08002B2CF9AE}" pid="3" name="KSOProductBuildVer">
    <vt:lpwstr>1033-11.2.0.11191</vt:lpwstr>
  </property>
</Properties>
</file>