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1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G12" i="2"/>
  <c r="E12" i="2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G2" i="2" s="1"/>
  <c r="E19" i="2" l="1"/>
</calcChain>
</file>

<file path=xl/sharedStrings.xml><?xml version="1.0" encoding="utf-8"?>
<sst xmlns="http://schemas.openxmlformats.org/spreadsheetml/2006/main" count="367" uniqueCount="96">
  <si>
    <t>Mã hàng : GM500 (5 )</t>
  </si>
  <si>
    <t>Mã hàng : GTLX250G (3 )</t>
  </si>
  <si>
    <t>Kho Hàng C6</t>
  </si>
  <si>
    <t>Mã hàng : CC300 (1 )</t>
  </si>
  <si>
    <t>Ngày chứng từ</t>
  </si>
  <si>
    <t>BGHM450</t>
  </si>
  <si>
    <t>Địa chỉ</t>
  </si>
  <si>
    <t>Tên kho</t>
  </si>
  <si>
    <t>MNH250</t>
  </si>
  <si>
    <t>CGM300</t>
  </si>
  <si>
    <t>Mọc Nấm Hương 250g</t>
  </si>
  <si>
    <t>Mã hàng : GTLX250G (2 )</t>
  </si>
  <si>
    <t>GL250</t>
  </si>
  <si>
    <t>Bắp bò muối 300g</t>
  </si>
  <si>
    <t>Mã hàng : CGM300 (4 )</t>
  </si>
  <si>
    <t>Số dòng = 45</t>
  </si>
  <si>
    <t>Kho: &lt;&lt;Tất cả&gt;&gt;; Từ ngày 30/12/2023 đến ngày 31/12/2023</t>
  </si>
  <si>
    <t>Chuyến 15h Sài Gòn - Ngày 31/12/2023</t>
  </si>
  <si>
    <t>Chuyến ship C6 Hà Đông - Ngày 30/12/2023</t>
  </si>
  <si>
    <t>Giò Tai Lưỡi Xào 250g</t>
  </si>
  <si>
    <t>Tai heo muối 400g</t>
  </si>
  <si>
    <t>Số lượng</t>
  </si>
  <si>
    <t>TH400</t>
  </si>
  <si>
    <t>CÔNG TY TNHH MTV THƯƠNG MẠI VÀ DỊCH VỤ NGỌC THƠM</t>
  </si>
  <si>
    <t>BBM300</t>
  </si>
  <si>
    <t>Mã đối tượng</t>
  </si>
  <si>
    <t>TH200</t>
  </si>
  <si>
    <t>Mã kho : K-C6 (8 )</t>
  </si>
  <si>
    <t>CGM500</t>
  </si>
  <si>
    <t>Số 306, Tổ 1, Phố Phú Viên, Phường Bồ Đề, Quận Long Biên, Thành Phố Hà Nội, Việt Nam</t>
  </si>
  <si>
    <t>Kho hàng HCM</t>
  </si>
  <si>
    <t>Mã hàng : MNH250 (1 )</t>
  </si>
  <si>
    <t>Mã hàng : GHC500 (2 )</t>
  </si>
  <si>
    <t>GTLX250G</t>
  </si>
  <si>
    <t>Chuyến 2 C6 Hà Đông - Ngày 30/12/2023</t>
  </si>
  <si>
    <t>Trường mở rộng 1</t>
  </si>
  <si>
    <t>Mã kho : K-HCM (13 )</t>
  </si>
  <si>
    <t>Mã hàng : CN300 (1 )</t>
  </si>
  <si>
    <t>CN300</t>
  </si>
  <si>
    <t>Mã hàng : CGM300 (5 )</t>
  </si>
  <si>
    <t>Mã hàng : CGM500 (1 )</t>
  </si>
  <si>
    <t>Chân giò heo muối 500g</t>
  </si>
  <si>
    <t>Chi nhánh</t>
  </si>
  <si>
    <t>Chả nướng 300g</t>
  </si>
  <si>
    <t>Chân giò heo muối 300g</t>
  </si>
  <si>
    <t>Gà muối 500g</t>
  </si>
  <si>
    <t>Nhập</t>
  </si>
  <si>
    <t>Ngày hạch toán</t>
  </si>
  <si>
    <t>Mã hàng : TH200 (2 )</t>
  </si>
  <si>
    <t>Đơn giá</t>
  </si>
  <si>
    <t>Chuyến 1 C6 Hà Đông - Ngày 30/12/2023</t>
  </si>
  <si>
    <t>Mã hàng : BGHM450 (1 )</t>
  </si>
  <si>
    <t>Công Ty Cổ Phần Thu Hằng Food Việt Nam</t>
  </si>
  <si>
    <t>Chuyến 21h Sài Gòn - Ngày 30/12/2023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</si>
  <si>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</si>
  <si>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</si>
  <si>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</si>
  <si>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</si>
  <si>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</si>
  <si>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</si>
  <si>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Mã hàng : CN300 (3 )</t>
  </si>
  <si>
    <t>Gà hun cỏ xạ hương Coop Select 500g</t>
  </si>
  <si>
    <t>Chuyến 19h Sài Gòn - Ngày 31/12/2023</t>
  </si>
  <si>
    <t>Mã hàng : GL250 (1 )</t>
  </si>
  <si>
    <t>Mã hàng : MNH250 (2 )</t>
  </si>
  <si>
    <t>Mã hàng : CC300 (2 )</t>
  </si>
  <si>
    <t>Mã hàng : CGM500 (2 )</t>
  </si>
  <si>
    <t>Tên đơn vị</t>
  </si>
  <si>
    <t>Chuyến Ship C6 Hà Đông - Ngày 30/12/2023</t>
  </si>
  <si>
    <t>Chả cốm 300g</t>
  </si>
  <si>
    <t>CC300</t>
  </si>
  <si>
    <t>SỔ CHI TIẾT VẬT TƯ HÀNG HÓA</t>
  </si>
  <si>
    <t>THUHANGFOOD</t>
  </si>
  <si>
    <t>GHC500</t>
  </si>
  <si>
    <t>GM500</t>
  </si>
  <si>
    <t>Đơn giá bán</t>
  </si>
  <si>
    <t>Giò lụa cây 250g</t>
  </si>
  <si>
    <t>Xuất</t>
  </si>
  <si>
    <t>Mã hàng : GM500 (3 )</t>
  </si>
  <si>
    <t>Nhập C6</t>
  </si>
  <si>
    <t>NHập HCM</t>
  </si>
  <si>
    <t>Tổng</t>
  </si>
  <si>
    <t>Hóa đơn xuất</t>
  </si>
  <si>
    <t>Chênh lệch</t>
  </si>
  <si>
    <t>Ghi chú</t>
  </si>
  <si>
    <t>BBM200</t>
  </si>
  <si>
    <t>Bắp bò muối 200g</t>
  </si>
  <si>
    <t>BBM500</t>
  </si>
  <si>
    <t>Bắp bò muối 500g</t>
  </si>
  <si>
    <t>GHC1000</t>
  </si>
  <si>
    <t>Gà hun cỏ xạ hương 1kg</t>
  </si>
  <si>
    <t>GSG250</t>
  </si>
  <si>
    <t>Giò sụn gà 250g</t>
  </si>
  <si>
    <t>Tổng cộng</t>
  </si>
  <si>
    <t xml:space="preserve">Điều chỉnh hóa đơn sau: </t>
  </si>
  <si>
    <t>Còn thiếu 17 chân 300 chưa trừ bù hóa đơn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</si>
</sst>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38" fontId="0" fillId="0" borderId="0" xfId="0" applyNumberFormat="1"/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40" fontId="0" fillId="0" borderId="0" xfId="0" applyNumberFormat="1"/>
    <xf numFmtId="164" fontId="0" fillId="0" borderId="0" xfId="0" applyNumberFormat="1"/>
    <xf numFmtId="38" fontId="3" fillId="0" borderId="4" xfId="0" applyNumberFormat="1" applyFont="1" applyBorder="1" applyAlignment="1">
      <alignment horizontal="right" vertical="center"/>
    </xf>
    <xf numFmtId="40" fontId="3" fillId="3" borderId="4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/>
    </xf>
    <xf numFmtId="40" fontId="1" fillId="2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40" fontId="1" fillId="2" borderId="3" xfId="0" applyNumberFormat="1" applyFont="1" applyFill="1" applyBorder="1" applyAlignment="1">
      <alignment horizontal="center" vertical="center" wrapText="1"/>
    </xf>
    <xf numFmtId="40" fontId="3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0" borderId="0" xfId="0" applyNumberFormat="1"/>
    <xf numFmtId="165" fontId="0" fillId="4" borderId="0" xfId="0" applyNumberFormat="1" applyFill="1"/>
    <xf numFmtId="165" fontId="0" fillId="0" borderId="0" xfId="0" applyNumberFormat="1" applyFill="1"/>
    <xf numFmtId="0" fontId="0" fillId="0" borderId="0" xfId="0" applyAlignment="1">
      <alignment wrapText="1"/>
    </xf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0" fontId="0" fillId="4" borderId="0" xfId="0" applyFill="1" applyAlignment="1">
      <alignment wrapText="1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61"/>
  <sheetViews>
    <sheetView topLeftCell="A13" zoomScaleNormal="100" workbookViewId="0">
      <selection activeCell="K59" activeCellId="2" sqref="K53 K56 K59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5" customWidth="1"/>
    <col min="8" max="8" width="30" customWidth="1"/>
    <col min="9" max="10" width="17.140625" style="1" customWidth="1"/>
    <col min="11" max="12" width="15.7109375" style="4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2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16.5" customHeight="1" x14ac:dyDescent="0.25">
      <c r="C3" s="15" t="s">
        <v>7</v>
      </c>
      <c r="D3" s="15" t="s">
        <v>57</v>
      </c>
      <c r="E3" s="15" t="s">
        <v>59</v>
      </c>
      <c r="F3" s="17" t="s">
        <v>47</v>
      </c>
      <c r="G3" s="17" t="s">
        <v>4</v>
      </c>
      <c r="H3" s="15" t="s">
        <v>58</v>
      </c>
      <c r="I3" s="19" t="s">
        <v>49</v>
      </c>
      <c r="J3" s="19" t="s">
        <v>75</v>
      </c>
      <c r="K3" s="11" t="s">
        <v>46</v>
      </c>
      <c r="L3" s="11" t="s">
        <v>77</v>
      </c>
      <c r="M3" s="15" t="s">
        <v>25</v>
      </c>
      <c r="N3" s="15" t="s">
        <v>54</v>
      </c>
      <c r="O3" s="15" t="s">
        <v>6</v>
      </c>
      <c r="P3" s="15" t="s">
        <v>67</v>
      </c>
      <c r="Q3" s="15" t="s">
        <v>35</v>
      </c>
      <c r="R3" s="15" t="s">
        <v>42</v>
      </c>
    </row>
    <row r="4" spans="1:18" ht="15" customHeight="1" x14ac:dyDescent="0.25">
      <c r="C4" s="16"/>
      <c r="D4" s="16"/>
      <c r="E4" s="16"/>
      <c r="F4" s="18"/>
      <c r="G4" s="18"/>
      <c r="H4" s="16"/>
      <c r="I4" s="20"/>
      <c r="J4" s="20"/>
      <c r="K4" s="9" t="s">
        <v>21</v>
      </c>
      <c r="L4" s="9" t="s">
        <v>21</v>
      </c>
      <c r="M4" s="16"/>
      <c r="N4" s="16"/>
      <c r="O4" s="16"/>
      <c r="P4" s="16"/>
      <c r="Q4" s="16"/>
      <c r="R4" s="16"/>
    </row>
    <row r="5" spans="1:18" x14ac:dyDescent="0.25">
      <c r="A5" s="10" t="s">
        <v>27</v>
      </c>
      <c r="K5" s="7">
        <v>3333</v>
      </c>
      <c r="L5" s="7">
        <v>0</v>
      </c>
    </row>
    <row r="6" spans="1:18" outlineLevel="1" collapsed="1" x14ac:dyDescent="0.25">
      <c r="B6" s="10" t="s">
        <v>3</v>
      </c>
      <c r="K6" s="7">
        <v>150</v>
      </c>
      <c r="L6" s="7">
        <v>0</v>
      </c>
    </row>
    <row r="7" spans="1:18" hidden="1" outlineLevel="2" x14ac:dyDescent="0.25">
      <c r="C7" s="2" t="s">
        <v>2</v>
      </c>
      <c r="D7" s="2" t="s">
        <v>70</v>
      </c>
      <c r="E7" s="2" t="s">
        <v>69</v>
      </c>
      <c r="F7" s="3">
        <v>45290</v>
      </c>
      <c r="G7" s="3">
        <v>45290</v>
      </c>
      <c r="H7" s="2" t="s">
        <v>50</v>
      </c>
      <c r="I7" s="6">
        <v>45000</v>
      </c>
      <c r="J7" s="6">
        <v>0</v>
      </c>
      <c r="K7" s="12">
        <v>150</v>
      </c>
      <c r="L7" s="12">
        <v>0</v>
      </c>
      <c r="M7" s="2" t="s">
        <v>72</v>
      </c>
      <c r="N7" s="2" t="s">
        <v>52</v>
      </c>
      <c r="O7" s="2" t="s">
        <v>29</v>
      </c>
      <c r="P7" s="2"/>
      <c r="Q7" s="2"/>
      <c r="R7" s="2" t="s">
        <v>23</v>
      </c>
    </row>
    <row r="8" spans="1:18" outlineLevel="1" collapsed="1" x14ac:dyDescent="0.25">
      <c r="B8" s="10" t="s">
        <v>14</v>
      </c>
      <c r="K8" s="7">
        <v>1318</v>
      </c>
      <c r="L8" s="7">
        <v>0</v>
      </c>
    </row>
    <row r="9" spans="1:18" hidden="1" outlineLevel="2" x14ac:dyDescent="0.25">
      <c r="C9" s="2" t="s">
        <v>2</v>
      </c>
      <c r="D9" s="2" t="s">
        <v>9</v>
      </c>
      <c r="E9" s="2" t="s">
        <v>44</v>
      </c>
      <c r="F9" s="3">
        <v>45290</v>
      </c>
      <c r="G9" s="3">
        <v>45290</v>
      </c>
      <c r="H9" s="2" t="s">
        <v>34</v>
      </c>
      <c r="I9" s="6">
        <v>51561</v>
      </c>
      <c r="J9" s="6">
        <v>0</v>
      </c>
      <c r="K9" s="12">
        <v>197</v>
      </c>
      <c r="L9" s="12">
        <v>0</v>
      </c>
      <c r="M9" s="2" t="s">
        <v>72</v>
      </c>
      <c r="N9" s="2" t="s">
        <v>52</v>
      </c>
      <c r="O9" s="2" t="s">
        <v>29</v>
      </c>
      <c r="P9" s="2"/>
      <c r="Q9" s="2"/>
      <c r="R9" s="2" t="s">
        <v>23</v>
      </c>
    </row>
    <row r="10" spans="1:18" hidden="1" outlineLevel="2" x14ac:dyDescent="0.25">
      <c r="C10" s="2" t="s">
        <v>2</v>
      </c>
      <c r="D10" s="2" t="s">
        <v>9</v>
      </c>
      <c r="E10" s="2" t="s">
        <v>44</v>
      </c>
      <c r="F10" s="3">
        <v>45290</v>
      </c>
      <c r="G10" s="3">
        <v>45290</v>
      </c>
      <c r="H10" s="2" t="s">
        <v>50</v>
      </c>
      <c r="I10" s="6">
        <v>51561</v>
      </c>
      <c r="J10" s="6">
        <v>0</v>
      </c>
      <c r="K10" s="12">
        <v>524</v>
      </c>
      <c r="L10" s="12">
        <v>0</v>
      </c>
      <c r="M10" s="2" t="s">
        <v>72</v>
      </c>
      <c r="N10" s="2" t="s">
        <v>52</v>
      </c>
      <c r="O10" s="2" t="s">
        <v>29</v>
      </c>
      <c r="P10" s="2"/>
      <c r="Q10" s="2"/>
      <c r="R10" s="2" t="s">
        <v>23</v>
      </c>
    </row>
    <row r="11" spans="1:18" hidden="1" outlineLevel="2" x14ac:dyDescent="0.25">
      <c r="C11" s="2" t="s">
        <v>2</v>
      </c>
      <c r="D11" s="2" t="s">
        <v>9</v>
      </c>
      <c r="E11" s="2" t="s">
        <v>44</v>
      </c>
      <c r="F11" s="3">
        <v>45290</v>
      </c>
      <c r="G11" s="3">
        <v>45290</v>
      </c>
      <c r="H11" s="2" t="s">
        <v>68</v>
      </c>
      <c r="I11" s="6">
        <v>51561</v>
      </c>
      <c r="J11" s="6">
        <v>0</v>
      </c>
      <c r="K11" s="12">
        <v>177</v>
      </c>
      <c r="L11" s="12">
        <v>0</v>
      </c>
      <c r="M11" s="2" t="s">
        <v>72</v>
      </c>
      <c r="N11" s="2" t="s">
        <v>52</v>
      </c>
      <c r="O11" s="2" t="s">
        <v>29</v>
      </c>
      <c r="P11" s="2"/>
      <c r="Q11" s="2"/>
      <c r="R11" s="2" t="s">
        <v>23</v>
      </c>
    </row>
    <row r="12" spans="1:18" hidden="1" outlineLevel="2" x14ac:dyDescent="0.25">
      <c r="C12" s="2" t="s">
        <v>2</v>
      </c>
      <c r="D12" s="2" t="s">
        <v>9</v>
      </c>
      <c r="E12" s="2" t="s">
        <v>44</v>
      </c>
      <c r="F12" s="3">
        <v>45290</v>
      </c>
      <c r="G12" s="3">
        <v>45290</v>
      </c>
      <c r="H12" s="2" t="s">
        <v>18</v>
      </c>
      <c r="I12" s="6">
        <v>51561</v>
      </c>
      <c r="J12" s="6">
        <v>0</v>
      </c>
      <c r="K12" s="12">
        <v>420</v>
      </c>
      <c r="L12" s="12">
        <v>0</v>
      </c>
      <c r="M12" s="2" t="s">
        <v>72</v>
      </c>
      <c r="N12" s="2" t="s">
        <v>52</v>
      </c>
      <c r="O12" s="2" t="s">
        <v>29</v>
      </c>
      <c r="P12" s="2"/>
      <c r="Q12" s="2"/>
      <c r="R12" s="2" t="s">
        <v>23</v>
      </c>
    </row>
    <row r="13" spans="1:18" outlineLevel="1" collapsed="1" x14ac:dyDescent="0.25">
      <c r="B13" s="10" t="s">
        <v>40</v>
      </c>
      <c r="K13" s="7">
        <v>6</v>
      </c>
      <c r="L13" s="7">
        <v>0</v>
      </c>
    </row>
    <row r="14" spans="1:18" hidden="1" outlineLevel="2" x14ac:dyDescent="0.25">
      <c r="C14" s="2" t="s">
        <v>2</v>
      </c>
      <c r="D14" s="2" t="s">
        <v>28</v>
      </c>
      <c r="E14" s="2" t="s">
        <v>41</v>
      </c>
      <c r="F14" s="3">
        <v>45290</v>
      </c>
      <c r="G14" s="3">
        <v>45290</v>
      </c>
      <c r="H14" s="2" t="s">
        <v>34</v>
      </c>
      <c r="I14" s="6">
        <v>81803</v>
      </c>
      <c r="J14" s="6">
        <v>0</v>
      </c>
      <c r="K14" s="12">
        <v>6</v>
      </c>
      <c r="L14" s="12">
        <v>0</v>
      </c>
      <c r="M14" s="2" t="s">
        <v>72</v>
      </c>
      <c r="N14" s="2" t="s">
        <v>52</v>
      </c>
      <c r="O14" s="2" t="s">
        <v>29</v>
      </c>
      <c r="P14" s="2"/>
      <c r="Q14" s="2"/>
      <c r="R14" s="2" t="s">
        <v>23</v>
      </c>
    </row>
    <row r="15" spans="1:18" outlineLevel="1" collapsed="1" x14ac:dyDescent="0.25">
      <c r="B15" s="10" t="s">
        <v>37</v>
      </c>
      <c r="K15" s="7">
        <v>52</v>
      </c>
      <c r="L15" s="7">
        <v>0</v>
      </c>
    </row>
    <row r="16" spans="1:18" hidden="1" outlineLevel="2" x14ac:dyDescent="0.25">
      <c r="C16" s="2" t="s">
        <v>2</v>
      </c>
      <c r="D16" s="2" t="s">
        <v>38</v>
      </c>
      <c r="E16" s="2" t="s">
        <v>43</v>
      </c>
      <c r="F16" s="3">
        <v>45290</v>
      </c>
      <c r="G16" s="3">
        <v>45290</v>
      </c>
      <c r="H16" s="2" t="s">
        <v>50</v>
      </c>
      <c r="I16" s="6">
        <v>43000</v>
      </c>
      <c r="J16" s="6">
        <v>0</v>
      </c>
      <c r="K16" s="12">
        <v>52</v>
      </c>
      <c r="L16" s="12">
        <v>0</v>
      </c>
      <c r="M16" s="2" t="s">
        <v>72</v>
      </c>
      <c r="N16" s="2" t="s">
        <v>52</v>
      </c>
      <c r="O16" s="2" t="s">
        <v>29</v>
      </c>
      <c r="P16" s="2"/>
      <c r="Q16" s="2"/>
      <c r="R16" s="2" t="s">
        <v>23</v>
      </c>
    </row>
    <row r="17" spans="1:18" outlineLevel="1" collapsed="1" x14ac:dyDescent="0.25">
      <c r="B17" s="10" t="s">
        <v>78</v>
      </c>
      <c r="K17" s="7">
        <v>966</v>
      </c>
      <c r="L17" s="7">
        <v>0</v>
      </c>
    </row>
    <row r="18" spans="1:18" hidden="1" outlineLevel="2" x14ac:dyDescent="0.25">
      <c r="C18" s="2" t="s">
        <v>2</v>
      </c>
      <c r="D18" s="2" t="s">
        <v>74</v>
      </c>
      <c r="E18" s="2" t="s">
        <v>45</v>
      </c>
      <c r="F18" s="3">
        <v>45290</v>
      </c>
      <c r="G18" s="3">
        <v>45290</v>
      </c>
      <c r="H18" s="2" t="s">
        <v>34</v>
      </c>
      <c r="I18" s="6">
        <v>69375</v>
      </c>
      <c r="J18" s="6">
        <v>0</v>
      </c>
      <c r="K18" s="12">
        <v>488</v>
      </c>
      <c r="L18" s="12">
        <v>0</v>
      </c>
      <c r="M18" s="2" t="s">
        <v>72</v>
      </c>
      <c r="N18" s="2" t="s">
        <v>52</v>
      </c>
      <c r="O18" s="2" t="s">
        <v>29</v>
      </c>
      <c r="P18" s="2"/>
      <c r="Q18" s="2"/>
      <c r="R18" s="2" t="s">
        <v>23</v>
      </c>
    </row>
    <row r="19" spans="1:18" hidden="1" outlineLevel="2" x14ac:dyDescent="0.25">
      <c r="C19" s="2" t="s">
        <v>2</v>
      </c>
      <c r="D19" s="2" t="s">
        <v>74</v>
      </c>
      <c r="E19" s="2" t="s">
        <v>45</v>
      </c>
      <c r="F19" s="3">
        <v>45290</v>
      </c>
      <c r="G19" s="3">
        <v>45290</v>
      </c>
      <c r="H19" s="2" t="s">
        <v>50</v>
      </c>
      <c r="I19" s="6">
        <v>69375</v>
      </c>
      <c r="J19" s="6">
        <v>0</v>
      </c>
      <c r="K19" s="12">
        <v>270</v>
      </c>
      <c r="L19" s="12">
        <v>0</v>
      </c>
      <c r="M19" s="2" t="s">
        <v>72</v>
      </c>
      <c r="N19" s="2" t="s">
        <v>52</v>
      </c>
      <c r="O19" s="2" t="s">
        <v>29</v>
      </c>
      <c r="P19" s="2"/>
      <c r="Q19" s="2"/>
      <c r="R19" s="2" t="s">
        <v>23</v>
      </c>
    </row>
    <row r="20" spans="1:18" hidden="1" outlineLevel="2" x14ac:dyDescent="0.25">
      <c r="C20" s="2" t="s">
        <v>2</v>
      </c>
      <c r="D20" s="2" t="s">
        <v>74</v>
      </c>
      <c r="E20" s="2" t="s">
        <v>45</v>
      </c>
      <c r="F20" s="3">
        <v>45290</v>
      </c>
      <c r="G20" s="3">
        <v>45290</v>
      </c>
      <c r="H20" s="2" t="s">
        <v>68</v>
      </c>
      <c r="I20" s="6">
        <v>69375</v>
      </c>
      <c r="J20" s="6">
        <v>0</v>
      </c>
      <c r="K20" s="12">
        <v>208</v>
      </c>
      <c r="L20" s="12">
        <v>0</v>
      </c>
      <c r="M20" s="2" t="s">
        <v>72</v>
      </c>
      <c r="N20" s="2" t="s">
        <v>52</v>
      </c>
      <c r="O20" s="2" t="s">
        <v>29</v>
      </c>
      <c r="P20" s="2"/>
      <c r="Q20" s="2"/>
      <c r="R20" s="2" t="s">
        <v>23</v>
      </c>
    </row>
    <row r="21" spans="1:18" outlineLevel="1" collapsed="1" x14ac:dyDescent="0.25">
      <c r="B21" s="10" t="s">
        <v>11</v>
      </c>
      <c r="K21" s="7">
        <v>408</v>
      </c>
      <c r="L21" s="7">
        <v>0</v>
      </c>
    </row>
    <row r="22" spans="1:18" hidden="1" outlineLevel="2" x14ac:dyDescent="0.25">
      <c r="C22" s="2" t="s">
        <v>2</v>
      </c>
      <c r="D22" s="2" t="s">
        <v>33</v>
      </c>
      <c r="E22" s="2" t="s">
        <v>19</v>
      </c>
      <c r="F22" s="3">
        <v>45290</v>
      </c>
      <c r="G22" s="3">
        <v>45290</v>
      </c>
      <c r="H22" s="2" t="s">
        <v>50</v>
      </c>
      <c r="I22" s="6">
        <v>35207</v>
      </c>
      <c r="J22" s="6">
        <v>0</v>
      </c>
      <c r="K22" s="12">
        <v>268</v>
      </c>
      <c r="L22" s="12">
        <v>0</v>
      </c>
      <c r="M22" s="2" t="s">
        <v>72</v>
      </c>
      <c r="N22" s="2" t="s">
        <v>52</v>
      </c>
      <c r="O22" s="2" t="s">
        <v>29</v>
      </c>
      <c r="P22" s="2"/>
      <c r="Q22" s="2"/>
      <c r="R22" s="2" t="s">
        <v>23</v>
      </c>
    </row>
    <row r="23" spans="1:18" hidden="1" outlineLevel="2" x14ac:dyDescent="0.25">
      <c r="C23" s="2" t="s">
        <v>2</v>
      </c>
      <c r="D23" s="2" t="s">
        <v>33</v>
      </c>
      <c r="E23" s="2" t="s">
        <v>19</v>
      </c>
      <c r="F23" s="3">
        <v>45290</v>
      </c>
      <c r="G23" s="3">
        <v>45290</v>
      </c>
      <c r="H23" s="2" t="s">
        <v>68</v>
      </c>
      <c r="I23" s="6">
        <v>35207</v>
      </c>
      <c r="J23" s="6">
        <v>0</v>
      </c>
      <c r="K23" s="12">
        <v>140</v>
      </c>
      <c r="L23" s="12">
        <v>0</v>
      </c>
      <c r="M23" s="2" t="s">
        <v>72</v>
      </c>
      <c r="N23" s="2" t="s">
        <v>52</v>
      </c>
      <c r="O23" s="2" t="s">
        <v>29</v>
      </c>
      <c r="P23" s="2"/>
      <c r="Q23" s="2"/>
      <c r="R23" s="2" t="s">
        <v>23</v>
      </c>
    </row>
    <row r="24" spans="1:18" outlineLevel="1" collapsed="1" x14ac:dyDescent="0.25">
      <c r="B24" s="10" t="s">
        <v>31</v>
      </c>
      <c r="K24" s="7">
        <v>383</v>
      </c>
      <c r="L24" s="7">
        <v>0</v>
      </c>
    </row>
    <row r="25" spans="1:18" hidden="1" outlineLevel="2" x14ac:dyDescent="0.25">
      <c r="C25" s="2" t="s">
        <v>2</v>
      </c>
      <c r="D25" s="2" t="s">
        <v>8</v>
      </c>
      <c r="E25" s="2" t="s">
        <v>10</v>
      </c>
      <c r="F25" s="3">
        <v>45290</v>
      </c>
      <c r="G25" s="3">
        <v>45290</v>
      </c>
      <c r="H25" s="2" t="s">
        <v>50</v>
      </c>
      <c r="I25" s="6">
        <v>32460</v>
      </c>
      <c r="J25" s="6">
        <v>0</v>
      </c>
      <c r="K25" s="12">
        <v>383</v>
      </c>
      <c r="L25" s="12">
        <v>0</v>
      </c>
      <c r="M25" s="2" t="s">
        <v>72</v>
      </c>
      <c r="N25" s="2" t="s">
        <v>52</v>
      </c>
      <c r="O25" s="2" t="s">
        <v>29</v>
      </c>
      <c r="P25" s="2"/>
      <c r="Q25" s="2"/>
      <c r="R25" s="2" t="s">
        <v>23</v>
      </c>
    </row>
    <row r="26" spans="1:18" outlineLevel="1" collapsed="1" x14ac:dyDescent="0.25">
      <c r="B26" s="10" t="s">
        <v>48</v>
      </c>
      <c r="K26" s="7">
        <v>50</v>
      </c>
      <c r="L26" s="7">
        <v>0</v>
      </c>
    </row>
    <row r="27" spans="1:18" hidden="1" outlineLevel="2" x14ac:dyDescent="0.25">
      <c r="C27" s="2" t="s">
        <v>2</v>
      </c>
      <c r="D27" s="2" t="s">
        <v>26</v>
      </c>
      <c r="E27" s="2" t="s">
        <v>56</v>
      </c>
      <c r="F27" s="3">
        <v>45290</v>
      </c>
      <c r="G27" s="3">
        <v>45290</v>
      </c>
      <c r="H27" s="2" t="s">
        <v>34</v>
      </c>
      <c r="I27" s="6">
        <v>36091</v>
      </c>
      <c r="J27" s="6">
        <v>0</v>
      </c>
      <c r="K27" s="12">
        <v>19</v>
      </c>
      <c r="L27" s="12">
        <v>0</v>
      </c>
      <c r="M27" s="2" t="s">
        <v>72</v>
      </c>
      <c r="N27" s="2" t="s">
        <v>52</v>
      </c>
      <c r="O27" s="2" t="s">
        <v>29</v>
      </c>
      <c r="P27" s="2"/>
      <c r="Q27" s="2"/>
      <c r="R27" s="2" t="s">
        <v>23</v>
      </c>
    </row>
    <row r="28" spans="1:18" hidden="1" outlineLevel="2" x14ac:dyDescent="0.25">
      <c r="C28" s="2" t="s">
        <v>2</v>
      </c>
      <c r="D28" s="2" t="s">
        <v>26</v>
      </c>
      <c r="E28" s="2" t="s">
        <v>56</v>
      </c>
      <c r="F28" s="3">
        <v>45290</v>
      </c>
      <c r="G28" s="3">
        <v>45290</v>
      </c>
      <c r="H28" s="2" t="s">
        <v>50</v>
      </c>
      <c r="I28" s="6">
        <v>36091</v>
      </c>
      <c r="J28" s="6">
        <v>0</v>
      </c>
      <c r="K28" s="12">
        <v>31</v>
      </c>
      <c r="L28" s="12">
        <v>0</v>
      </c>
      <c r="M28" s="2" t="s">
        <v>72</v>
      </c>
      <c r="N28" s="2" t="s">
        <v>52</v>
      </c>
      <c r="O28" s="2" t="s">
        <v>29</v>
      </c>
      <c r="P28" s="2"/>
      <c r="Q28" s="2"/>
      <c r="R28" s="2" t="s">
        <v>23</v>
      </c>
    </row>
    <row r="29" spans="1:18" x14ac:dyDescent="0.25">
      <c r="A29" s="10" t="s">
        <v>36</v>
      </c>
      <c r="K29" s="7">
        <v>7962</v>
      </c>
      <c r="L29" s="7">
        <v>0</v>
      </c>
    </row>
    <row r="30" spans="1:18" outlineLevel="1" collapsed="1" x14ac:dyDescent="0.25">
      <c r="B30" s="10" t="s">
        <v>51</v>
      </c>
      <c r="K30" s="7">
        <v>180</v>
      </c>
      <c r="L30" s="7">
        <v>0</v>
      </c>
    </row>
    <row r="31" spans="1:18" hidden="1" outlineLevel="2" x14ac:dyDescent="0.25">
      <c r="C31" s="2" t="s">
        <v>30</v>
      </c>
      <c r="D31" s="2" t="s">
        <v>5</v>
      </c>
      <c r="E31" s="2" t="s">
        <v>55</v>
      </c>
      <c r="F31" s="3">
        <v>45291</v>
      </c>
      <c r="G31" s="3">
        <v>45291</v>
      </c>
      <c r="H31" s="2" t="s">
        <v>62</v>
      </c>
      <c r="I31" s="6">
        <v>74478</v>
      </c>
      <c r="J31" s="6">
        <v>0</v>
      </c>
      <c r="K31" s="12">
        <v>180</v>
      </c>
      <c r="L31" s="12">
        <v>0</v>
      </c>
      <c r="M31" s="2" t="s">
        <v>72</v>
      </c>
      <c r="N31" s="2" t="s">
        <v>52</v>
      </c>
      <c r="O31" s="2" t="s">
        <v>29</v>
      </c>
      <c r="P31" s="2"/>
      <c r="Q31" s="2"/>
      <c r="R31" s="2" t="s">
        <v>23</v>
      </c>
    </row>
    <row r="32" spans="1:18" outlineLevel="1" collapsed="1" x14ac:dyDescent="0.25">
      <c r="B32" s="10" t="s">
        <v>65</v>
      </c>
      <c r="K32" s="7">
        <v>510</v>
      </c>
      <c r="L32" s="7">
        <v>0</v>
      </c>
    </row>
    <row r="33" spans="2:18" hidden="1" outlineLevel="2" x14ac:dyDescent="0.25">
      <c r="C33" s="2" t="s">
        <v>30</v>
      </c>
      <c r="D33" s="2" t="s">
        <v>70</v>
      </c>
      <c r="E33" s="2" t="s">
        <v>69</v>
      </c>
      <c r="F33" s="3">
        <v>45290</v>
      </c>
      <c r="G33" s="3">
        <v>45290</v>
      </c>
      <c r="H33" s="2" t="s">
        <v>53</v>
      </c>
      <c r="I33" s="6">
        <v>45000</v>
      </c>
      <c r="J33" s="6">
        <v>0</v>
      </c>
      <c r="K33" s="12">
        <v>425</v>
      </c>
      <c r="L33" s="12">
        <v>0</v>
      </c>
      <c r="M33" s="2" t="s">
        <v>72</v>
      </c>
      <c r="N33" s="2" t="s">
        <v>52</v>
      </c>
      <c r="O33" s="2" t="s">
        <v>29</v>
      </c>
      <c r="P33" s="2"/>
      <c r="Q33" s="2"/>
      <c r="R33" s="2" t="s">
        <v>23</v>
      </c>
    </row>
    <row r="34" spans="2:18" hidden="1" outlineLevel="2" x14ac:dyDescent="0.25">
      <c r="C34" s="2" t="s">
        <v>30</v>
      </c>
      <c r="D34" s="2" t="s">
        <v>70</v>
      </c>
      <c r="E34" s="2" t="s">
        <v>69</v>
      </c>
      <c r="F34" s="3">
        <v>45291</v>
      </c>
      <c r="G34" s="3">
        <v>45291</v>
      </c>
      <c r="H34" s="2" t="s">
        <v>17</v>
      </c>
      <c r="I34" s="6">
        <v>45000</v>
      </c>
      <c r="J34" s="6">
        <v>0</v>
      </c>
      <c r="K34" s="12">
        <v>85</v>
      </c>
      <c r="L34" s="12">
        <v>0</v>
      </c>
      <c r="M34" s="2" t="s">
        <v>72</v>
      </c>
      <c r="N34" s="2" t="s">
        <v>52</v>
      </c>
      <c r="O34" s="2" t="s">
        <v>29</v>
      </c>
      <c r="P34" s="2"/>
      <c r="Q34" s="2"/>
      <c r="R34" s="2" t="s">
        <v>23</v>
      </c>
    </row>
    <row r="35" spans="2:18" outlineLevel="1" collapsed="1" x14ac:dyDescent="0.25">
      <c r="B35" s="10" t="s">
        <v>39</v>
      </c>
      <c r="K35" s="7">
        <v>1255</v>
      </c>
      <c r="L35" s="7">
        <v>0</v>
      </c>
    </row>
    <row r="36" spans="2:18" hidden="1" outlineLevel="2" x14ac:dyDescent="0.25">
      <c r="C36" s="2" t="s">
        <v>30</v>
      </c>
      <c r="D36" s="2" t="s">
        <v>9</v>
      </c>
      <c r="E36" s="2" t="s">
        <v>44</v>
      </c>
      <c r="F36" s="3">
        <v>45290</v>
      </c>
      <c r="G36" s="3">
        <v>45290</v>
      </c>
      <c r="H36" s="2" t="s">
        <v>53</v>
      </c>
      <c r="I36" s="6">
        <v>51561</v>
      </c>
      <c r="J36" s="6">
        <v>0</v>
      </c>
      <c r="K36" s="12">
        <v>492</v>
      </c>
      <c r="L36" s="12">
        <v>0</v>
      </c>
      <c r="M36" s="2" t="s">
        <v>72</v>
      </c>
      <c r="N36" s="2" t="s">
        <v>52</v>
      </c>
      <c r="O36" s="2" t="s">
        <v>29</v>
      </c>
      <c r="P36" s="2"/>
      <c r="Q36" s="2"/>
      <c r="R36" s="2" t="s">
        <v>23</v>
      </c>
    </row>
    <row r="37" spans="2:18" hidden="1" outlineLevel="2" x14ac:dyDescent="0.25">
      <c r="C37" s="2" t="s">
        <v>30</v>
      </c>
      <c r="D37" s="2" t="s">
        <v>9</v>
      </c>
      <c r="E37" s="2" t="s">
        <v>44</v>
      </c>
      <c r="F37" s="3">
        <v>45291</v>
      </c>
      <c r="G37" s="3">
        <v>45291</v>
      </c>
      <c r="H37" s="2" t="s">
        <v>17</v>
      </c>
      <c r="I37" s="6">
        <v>51561</v>
      </c>
      <c r="J37" s="6">
        <v>0</v>
      </c>
      <c r="K37" s="12">
        <v>420</v>
      </c>
      <c r="L37" s="12">
        <v>0</v>
      </c>
      <c r="M37" s="2" t="s">
        <v>72</v>
      </c>
      <c r="N37" s="2" t="s">
        <v>52</v>
      </c>
      <c r="O37" s="2" t="s">
        <v>29</v>
      </c>
      <c r="P37" s="2"/>
      <c r="Q37" s="2"/>
      <c r="R37" s="2" t="s">
        <v>23</v>
      </c>
    </row>
    <row r="38" spans="2:18" hidden="1" outlineLevel="2" x14ac:dyDescent="0.25">
      <c r="C38" s="2" t="s">
        <v>30</v>
      </c>
      <c r="D38" s="2" t="s">
        <v>9</v>
      </c>
      <c r="E38" s="2" t="s">
        <v>44</v>
      </c>
      <c r="F38" s="3">
        <v>45291</v>
      </c>
      <c r="G38" s="3">
        <v>45291</v>
      </c>
      <c r="H38" s="2" t="s">
        <v>62</v>
      </c>
      <c r="I38" s="6">
        <v>51561</v>
      </c>
      <c r="J38" s="6">
        <v>0</v>
      </c>
      <c r="K38" s="12">
        <v>343</v>
      </c>
      <c r="L38" s="12">
        <v>0</v>
      </c>
      <c r="M38" s="2" t="s">
        <v>72</v>
      </c>
      <c r="N38" s="2" t="s">
        <v>52</v>
      </c>
      <c r="O38" s="2" t="s">
        <v>29</v>
      </c>
      <c r="P38" s="2"/>
      <c r="Q38" s="2"/>
      <c r="R38" s="2" t="s">
        <v>23</v>
      </c>
    </row>
    <row r="39" spans="2:18" outlineLevel="1" collapsed="1" x14ac:dyDescent="0.25">
      <c r="B39" s="10" t="s">
        <v>66</v>
      </c>
      <c r="K39" s="7">
        <v>180</v>
      </c>
      <c r="L39" s="7">
        <v>0</v>
      </c>
    </row>
    <row r="40" spans="2:18" hidden="1" outlineLevel="2" x14ac:dyDescent="0.25">
      <c r="C40" s="2" t="s">
        <v>30</v>
      </c>
      <c r="D40" s="2" t="s">
        <v>28</v>
      </c>
      <c r="E40" s="2" t="s">
        <v>41</v>
      </c>
      <c r="F40" s="3">
        <v>45290</v>
      </c>
      <c r="G40" s="3">
        <v>45290</v>
      </c>
      <c r="H40" s="2" t="s">
        <v>53</v>
      </c>
      <c r="I40" s="6">
        <v>81803</v>
      </c>
      <c r="J40" s="6">
        <v>0</v>
      </c>
      <c r="K40" s="12">
        <v>180</v>
      </c>
      <c r="L40" s="12">
        <v>0</v>
      </c>
      <c r="M40" s="2" t="s">
        <v>72</v>
      </c>
      <c r="N40" s="2" t="s">
        <v>52</v>
      </c>
      <c r="O40" s="2" t="s">
        <v>29</v>
      </c>
      <c r="P40" s="2"/>
      <c r="Q40" s="2"/>
      <c r="R40" s="2" t="s">
        <v>23</v>
      </c>
    </row>
    <row r="41" spans="2:18" outlineLevel="1" collapsed="1" x14ac:dyDescent="0.25">
      <c r="B41" s="10" t="s">
        <v>60</v>
      </c>
      <c r="K41" s="7">
        <v>166</v>
      </c>
      <c r="L41" s="7">
        <v>0</v>
      </c>
    </row>
    <row r="42" spans="2:18" hidden="1" outlineLevel="2" x14ac:dyDescent="0.25">
      <c r="C42" s="2" t="s">
        <v>30</v>
      </c>
      <c r="D42" s="2" t="s">
        <v>38</v>
      </c>
      <c r="E42" s="2" t="s">
        <v>43</v>
      </c>
      <c r="F42" s="3">
        <v>45290</v>
      </c>
      <c r="G42" s="3">
        <v>45290</v>
      </c>
      <c r="H42" s="2" t="s">
        <v>53</v>
      </c>
      <c r="I42" s="6">
        <v>43000</v>
      </c>
      <c r="J42" s="6">
        <v>0</v>
      </c>
      <c r="K42" s="12">
        <v>85</v>
      </c>
      <c r="L42" s="12">
        <v>0</v>
      </c>
      <c r="M42" s="2" t="s">
        <v>72</v>
      </c>
      <c r="N42" s="2" t="s">
        <v>52</v>
      </c>
      <c r="O42" s="2" t="s">
        <v>29</v>
      </c>
      <c r="P42" s="2"/>
      <c r="Q42" s="2"/>
      <c r="R42" s="2" t="s">
        <v>23</v>
      </c>
    </row>
    <row r="43" spans="2:18" hidden="1" outlineLevel="2" x14ac:dyDescent="0.25">
      <c r="C43" s="2" t="s">
        <v>30</v>
      </c>
      <c r="D43" s="2" t="s">
        <v>38</v>
      </c>
      <c r="E43" s="2" t="s">
        <v>43</v>
      </c>
      <c r="F43" s="3">
        <v>45291</v>
      </c>
      <c r="G43" s="3">
        <v>45291</v>
      </c>
      <c r="H43" s="2" t="s">
        <v>62</v>
      </c>
      <c r="I43" s="6">
        <v>43000</v>
      </c>
      <c r="J43" s="6">
        <v>0</v>
      </c>
      <c r="K43" s="12">
        <v>81</v>
      </c>
      <c r="L43" s="12">
        <v>0</v>
      </c>
      <c r="M43" s="2" t="s">
        <v>72</v>
      </c>
      <c r="N43" s="2" t="s">
        <v>52</v>
      </c>
      <c r="O43" s="2" t="s">
        <v>29</v>
      </c>
      <c r="P43" s="2"/>
      <c r="Q43" s="2"/>
      <c r="R43" s="2" t="s">
        <v>23</v>
      </c>
    </row>
    <row r="44" spans="2:18" outlineLevel="1" collapsed="1" x14ac:dyDescent="0.25">
      <c r="B44" s="10" t="s">
        <v>32</v>
      </c>
      <c r="K44" s="7">
        <v>52</v>
      </c>
      <c r="L44" s="7">
        <v>0</v>
      </c>
    </row>
    <row r="45" spans="2:18" hidden="1" outlineLevel="2" x14ac:dyDescent="0.25">
      <c r="C45" s="2" t="s">
        <v>30</v>
      </c>
      <c r="D45" s="2" t="s">
        <v>73</v>
      </c>
      <c r="E45" s="2" t="s">
        <v>61</v>
      </c>
      <c r="F45" s="3">
        <v>45291</v>
      </c>
      <c r="G45" s="3">
        <v>45291</v>
      </c>
      <c r="H45" s="2" t="s">
        <v>17</v>
      </c>
      <c r="I45" s="6">
        <v>71375</v>
      </c>
      <c r="J45" s="6">
        <v>0</v>
      </c>
      <c r="K45" s="12">
        <v>52</v>
      </c>
      <c r="L45" s="12">
        <v>0</v>
      </c>
      <c r="M45" s="2" t="s">
        <v>72</v>
      </c>
      <c r="N45" s="2" t="s">
        <v>52</v>
      </c>
      <c r="O45" s="2" t="s">
        <v>29</v>
      </c>
      <c r="P45" s="2"/>
      <c r="Q45" s="2"/>
      <c r="R45" s="2" t="s">
        <v>23</v>
      </c>
    </row>
    <row r="46" spans="2:18" outlineLevel="1" collapsed="1" x14ac:dyDescent="0.25">
      <c r="B46" s="10" t="s">
        <v>63</v>
      </c>
      <c r="K46" s="7">
        <v>197</v>
      </c>
      <c r="L46" s="7">
        <v>0</v>
      </c>
    </row>
    <row r="47" spans="2:18" hidden="1" outlineLevel="2" x14ac:dyDescent="0.25">
      <c r="C47" s="2" t="s">
        <v>30</v>
      </c>
      <c r="D47" s="2" t="s">
        <v>12</v>
      </c>
      <c r="E47" s="2" t="s">
        <v>76</v>
      </c>
      <c r="F47" s="3">
        <v>45290</v>
      </c>
      <c r="G47" s="3">
        <v>45290</v>
      </c>
      <c r="H47" s="2" t="s">
        <v>53</v>
      </c>
      <c r="I47" s="6">
        <v>36000</v>
      </c>
      <c r="J47" s="6">
        <v>0</v>
      </c>
      <c r="K47" s="12">
        <v>197</v>
      </c>
      <c r="L47" s="12">
        <v>0</v>
      </c>
      <c r="M47" s="2" t="s">
        <v>72</v>
      </c>
      <c r="N47" s="2" t="s">
        <v>52</v>
      </c>
      <c r="O47" s="2" t="s">
        <v>29</v>
      </c>
      <c r="P47" s="2"/>
      <c r="Q47" s="2"/>
      <c r="R47" s="2" t="s">
        <v>23</v>
      </c>
    </row>
    <row r="48" spans="2:18" outlineLevel="1" collapsed="1" x14ac:dyDescent="0.25">
      <c r="B48" s="10" t="s">
        <v>0</v>
      </c>
      <c r="K48" s="7">
        <v>1144</v>
      </c>
      <c r="L48" s="7">
        <v>0</v>
      </c>
    </row>
    <row r="49" spans="2:18" hidden="1" outlineLevel="2" x14ac:dyDescent="0.25">
      <c r="C49" s="2" t="s">
        <v>30</v>
      </c>
      <c r="D49" s="2" t="s">
        <v>74</v>
      </c>
      <c r="E49" s="2" t="s">
        <v>45</v>
      </c>
      <c r="F49" s="3">
        <v>45290</v>
      </c>
      <c r="G49" s="3">
        <v>45290</v>
      </c>
      <c r="H49" s="2" t="s">
        <v>53</v>
      </c>
      <c r="I49" s="6">
        <v>69375</v>
      </c>
      <c r="J49" s="6">
        <v>0</v>
      </c>
      <c r="K49" s="12">
        <v>136</v>
      </c>
      <c r="L49" s="12">
        <v>0</v>
      </c>
      <c r="M49" s="2" t="s">
        <v>72</v>
      </c>
      <c r="N49" s="2" t="s">
        <v>52</v>
      </c>
      <c r="O49" s="2" t="s">
        <v>29</v>
      </c>
      <c r="P49" s="2"/>
      <c r="Q49" s="2"/>
      <c r="R49" s="2" t="s">
        <v>23</v>
      </c>
    </row>
    <row r="50" spans="2:18" hidden="1" outlineLevel="2" x14ac:dyDescent="0.25">
      <c r="C50" s="2" t="s">
        <v>30</v>
      </c>
      <c r="D50" s="2" t="s">
        <v>74</v>
      </c>
      <c r="E50" s="2" t="s">
        <v>45</v>
      </c>
      <c r="F50" s="3">
        <v>45290</v>
      </c>
      <c r="G50" s="3">
        <v>45290</v>
      </c>
      <c r="H50" s="2" t="s">
        <v>53</v>
      </c>
      <c r="I50" s="6">
        <v>69375</v>
      </c>
      <c r="J50" s="6">
        <v>0</v>
      </c>
      <c r="K50" s="12">
        <v>260</v>
      </c>
      <c r="L50" s="12">
        <v>0</v>
      </c>
      <c r="M50" s="2" t="s">
        <v>72</v>
      </c>
      <c r="N50" s="2" t="s">
        <v>52</v>
      </c>
      <c r="O50" s="2" t="s">
        <v>29</v>
      </c>
      <c r="P50" s="2"/>
      <c r="Q50" s="2"/>
      <c r="R50" s="2" t="s">
        <v>23</v>
      </c>
    </row>
    <row r="51" spans="2:18" hidden="1" outlineLevel="2" x14ac:dyDescent="0.25">
      <c r="C51" s="2" t="s">
        <v>30</v>
      </c>
      <c r="D51" s="2" t="s">
        <v>74</v>
      </c>
      <c r="E51" s="2" t="s">
        <v>45</v>
      </c>
      <c r="F51" s="3">
        <v>45291</v>
      </c>
      <c r="G51" s="3">
        <v>45291</v>
      </c>
      <c r="H51" s="2" t="s">
        <v>17</v>
      </c>
      <c r="I51" s="6">
        <v>69375</v>
      </c>
      <c r="J51" s="6">
        <v>0</v>
      </c>
      <c r="K51" s="12">
        <v>520</v>
      </c>
      <c r="L51" s="12">
        <v>0</v>
      </c>
      <c r="M51" s="2" t="s">
        <v>72</v>
      </c>
      <c r="N51" s="2" t="s">
        <v>52</v>
      </c>
      <c r="O51" s="2" t="s">
        <v>29</v>
      </c>
      <c r="P51" s="2"/>
      <c r="Q51" s="2"/>
      <c r="R51" s="2" t="s">
        <v>23</v>
      </c>
    </row>
    <row r="52" spans="2:18" hidden="1" outlineLevel="2" x14ac:dyDescent="0.25">
      <c r="C52" s="2" t="s">
        <v>30</v>
      </c>
      <c r="D52" s="2" t="s">
        <v>74</v>
      </c>
      <c r="E52" s="2" t="s">
        <v>45</v>
      </c>
      <c r="F52" s="3">
        <v>45291</v>
      </c>
      <c r="G52" s="3">
        <v>45291</v>
      </c>
      <c r="H52" s="2" t="s">
        <v>62</v>
      </c>
      <c r="I52" s="6">
        <v>69375</v>
      </c>
      <c r="J52" s="6">
        <v>0</v>
      </c>
      <c r="K52" s="12">
        <v>228</v>
      </c>
      <c r="L52" s="12">
        <v>0</v>
      </c>
      <c r="M52" s="2" t="s">
        <v>72</v>
      </c>
      <c r="N52" s="2" t="s">
        <v>52</v>
      </c>
      <c r="O52" s="2" t="s">
        <v>29</v>
      </c>
      <c r="P52" s="2"/>
      <c r="Q52" s="2"/>
      <c r="R52" s="2" t="s">
        <v>23</v>
      </c>
    </row>
    <row r="53" spans="2:18" outlineLevel="1" collapsed="1" x14ac:dyDescent="0.25">
      <c r="B53" s="10" t="s">
        <v>1</v>
      </c>
      <c r="K53" s="7">
        <v>1200</v>
      </c>
      <c r="L53" s="7">
        <v>0</v>
      </c>
    </row>
    <row r="54" spans="2:18" hidden="1" outlineLevel="2" x14ac:dyDescent="0.25">
      <c r="C54" s="2" t="s">
        <v>30</v>
      </c>
      <c r="D54" s="2" t="s">
        <v>33</v>
      </c>
      <c r="E54" s="2" t="s">
        <v>19</v>
      </c>
      <c r="F54" s="3">
        <v>45290</v>
      </c>
      <c r="G54" s="3">
        <v>45290</v>
      </c>
      <c r="H54" s="2" t="s">
        <v>53</v>
      </c>
      <c r="I54" s="6">
        <v>35207</v>
      </c>
      <c r="J54" s="6">
        <v>0</v>
      </c>
      <c r="K54" s="12">
        <v>378</v>
      </c>
      <c r="L54" s="12">
        <v>0</v>
      </c>
      <c r="M54" s="2" t="s">
        <v>72</v>
      </c>
      <c r="N54" s="2" t="s">
        <v>52</v>
      </c>
      <c r="O54" s="2" t="s">
        <v>29</v>
      </c>
      <c r="P54" s="2"/>
      <c r="Q54" s="2"/>
      <c r="R54" s="2" t="s">
        <v>23</v>
      </c>
    </row>
    <row r="55" spans="2:18" hidden="1" outlineLevel="2" x14ac:dyDescent="0.25">
      <c r="C55" s="2" t="s">
        <v>30</v>
      </c>
      <c r="D55" s="2" t="s">
        <v>33</v>
      </c>
      <c r="E55" s="2" t="s">
        <v>19</v>
      </c>
      <c r="F55" s="3">
        <v>45291</v>
      </c>
      <c r="G55" s="3">
        <v>45291</v>
      </c>
      <c r="H55" s="2" t="s">
        <v>62</v>
      </c>
      <c r="I55" s="6">
        <v>35207</v>
      </c>
      <c r="J55" s="6">
        <v>0</v>
      </c>
      <c r="K55" s="12">
        <v>822</v>
      </c>
      <c r="L55" s="12">
        <v>0</v>
      </c>
      <c r="M55" s="2" t="s">
        <v>72</v>
      </c>
      <c r="N55" s="2" t="s">
        <v>52</v>
      </c>
      <c r="O55" s="2" t="s">
        <v>29</v>
      </c>
      <c r="P55" s="2"/>
      <c r="Q55" s="2"/>
      <c r="R55" s="2" t="s">
        <v>23</v>
      </c>
    </row>
    <row r="56" spans="2:18" outlineLevel="1" collapsed="1" x14ac:dyDescent="0.25">
      <c r="B56" s="10" t="s">
        <v>64</v>
      </c>
      <c r="K56" s="7">
        <v>160</v>
      </c>
      <c r="L56" s="7">
        <v>0</v>
      </c>
    </row>
    <row r="57" spans="2:18" hidden="1" outlineLevel="2" x14ac:dyDescent="0.25">
      <c r="C57" s="2" t="s">
        <v>30</v>
      </c>
      <c r="D57" s="2" t="s">
        <v>8</v>
      </c>
      <c r="E57" s="2" t="s">
        <v>10</v>
      </c>
      <c r="F57" s="3">
        <v>45290</v>
      </c>
      <c r="G57" s="3">
        <v>45290</v>
      </c>
      <c r="H57" s="2" t="s">
        <v>53</v>
      </c>
      <c r="I57" s="6">
        <v>32460</v>
      </c>
      <c r="J57" s="6">
        <v>0</v>
      </c>
      <c r="K57" s="12">
        <v>30</v>
      </c>
      <c r="L57" s="12">
        <v>0</v>
      </c>
      <c r="M57" s="2" t="s">
        <v>72</v>
      </c>
      <c r="N57" s="2" t="s">
        <v>52</v>
      </c>
      <c r="O57" s="2" t="s">
        <v>29</v>
      </c>
      <c r="P57" s="2"/>
      <c r="Q57" s="2"/>
      <c r="R57" s="2" t="s">
        <v>23</v>
      </c>
    </row>
    <row r="58" spans="2:18" hidden="1" outlineLevel="2" x14ac:dyDescent="0.25">
      <c r="C58" s="2" t="s">
        <v>30</v>
      </c>
      <c r="D58" s="2" t="s">
        <v>8</v>
      </c>
      <c r="E58" s="2" t="s">
        <v>10</v>
      </c>
      <c r="F58" s="3">
        <v>45290</v>
      </c>
      <c r="G58" s="3">
        <v>45290</v>
      </c>
      <c r="H58" s="2" t="s">
        <v>53</v>
      </c>
      <c r="I58" s="6">
        <v>32460</v>
      </c>
      <c r="J58" s="6">
        <v>0</v>
      </c>
      <c r="K58" s="12">
        <v>130</v>
      </c>
      <c r="L58" s="12">
        <v>0</v>
      </c>
      <c r="M58" s="2" t="s">
        <v>72</v>
      </c>
      <c r="N58" s="2" t="s">
        <v>52</v>
      </c>
      <c r="O58" s="2" t="s">
        <v>29</v>
      </c>
      <c r="P58" s="2"/>
      <c r="Q58" s="2"/>
      <c r="R58" s="2" t="s">
        <v>23</v>
      </c>
    </row>
    <row r="59" spans="2:18" outlineLevel="1" collapsed="1" x14ac:dyDescent="0.25">
      <c r="B59" s="10" t="s">
        <v>48</v>
      </c>
      <c r="K59" s="7">
        <v>240</v>
      </c>
      <c r="L59" s="7">
        <v>0</v>
      </c>
    </row>
    <row r="60" spans="2:18" hidden="1" outlineLevel="2" x14ac:dyDescent="0.25">
      <c r="C60" s="2" t="s">
        <v>30</v>
      </c>
      <c r="D60" s="2" t="s">
        <v>26</v>
      </c>
      <c r="E60" s="2" t="s">
        <v>56</v>
      </c>
      <c r="F60" s="3">
        <v>45290</v>
      </c>
      <c r="G60" s="3">
        <v>45290</v>
      </c>
      <c r="H60" s="2" t="s">
        <v>53</v>
      </c>
      <c r="I60" s="6">
        <v>36091</v>
      </c>
      <c r="J60" s="6">
        <v>0</v>
      </c>
      <c r="K60" s="12">
        <v>240</v>
      </c>
      <c r="L60" s="12">
        <v>0</v>
      </c>
      <c r="M60" s="2" t="s">
        <v>72</v>
      </c>
      <c r="N60" s="2" t="s">
        <v>52</v>
      </c>
      <c r="O60" s="2" t="s">
        <v>29</v>
      </c>
      <c r="P60" s="2"/>
      <c r="Q60" s="2"/>
      <c r="R60" s="2" t="s">
        <v>23</v>
      </c>
    </row>
    <row r="61" spans="2:18" x14ac:dyDescent="0.25">
      <c r="C61" s="8" t="s">
        <v>15</v>
      </c>
      <c r="K61" s="7">
        <v>11295</v>
      </c>
      <c r="L61" s="7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G17" sqref="G17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2.28515625" bestFit="1" customWidth="1"/>
    <col min="8" max="8" width="43.140625" customWidth="1"/>
  </cols>
  <sheetData>
    <row r="1" spans="1:8" x14ac:dyDescent="0.25">
      <c r="A1" s="21" t="s">
        <v>57</v>
      </c>
      <c r="B1" s="21" t="s">
        <v>59</v>
      </c>
      <c r="C1" s="22" t="s">
        <v>79</v>
      </c>
      <c r="D1" s="22" t="s">
        <v>80</v>
      </c>
      <c r="E1" s="22" t="s">
        <v>81</v>
      </c>
      <c r="F1" s="23" t="s">
        <v>82</v>
      </c>
      <c r="G1" s="24" t="s">
        <v>83</v>
      </c>
      <c r="H1" s="24" t="s">
        <v>84</v>
      </c>
    </row>
    <row r="2" spans="1:8" x14ac:dyDescent="0.25">
      <c r="A2" s="25" t="s">
        <v>85</v>
      </c>
      <c r="B2" s="25" t="s">
        <v>86</v>
      </c>
      <c r="C2" s="26"/>
      <c r="D2" s="26"/>
      <c r="E2" s="26">
        <f>C2+D2</f>
        <v>0</v>
      </c>
      <c r="F2" s="27"/>
      <c r="G2" s="28">
        <f>F2-E2</f>
        <v>0</v>
      </c>
    </row>
    <row r="3" spans="1:8" x14ac:dyDescent="0.25">
      <c r="A3" s="25" t="s">
        <v>24</v>
      </c>
      <c r="B3" s="25" t="s">
        <v>13</v>
      </c>
      <c r="C3" s="26"/>
      <c r="D3" s="26"/>
      <c r="E3" s="26">
        <f t="shared" ref="E3:E18" si="0">C3+D3</f>
        <v>0</v>
      </c>
      <c r="F3" s="27"/>
      <c r="G3" s="28">
        <f t="shared" ref="G3:G18" si="1">F3-E3</f>
        <v>0</v>
      </c>
    </row>
    <row r="4" spans="1:8" x14ac:dyDescent="0.25">
      <c r="A4" s="25" t="s">
        <v>87</v>
      </c>
      <c r="B4" s="25" t="s">
        <v>88</v>
      </c>
      <c r="C4" s="26"/>
      <c r="D4" s="26"/>
      <c r="E4" s="26">
        <f t="shared" si="0"/>
        <v>0</v>
      </c>
      <c r="F4" s="27"/>
      <c r="G4" s="28">
        <f t="shared" si="1"/>
        <v>0</v>
      </c>
    </row>
    <row r="5" spans="1:8" x14ac:dyDescent="0.25">
      <c r="A5" s="25" t="s">
        <v>5</v>
      </c>
      <c r="B5" s="25" t="s">
        <v>55</v>
      </c>
      <c r="C5" s="26"/>
      <c r="D5" s="26">
        <v>180</v>
      </c>
      <c r="E5" s="26">
        <f t="shared" si="0"/>
        <v>180</v>
      </c>
      <c r="F5" s="27">
        <v>180</v>
      </c>
      <c r="G5" s="28">
        <f t="shared" si="1"/>
        <v>0</v>
      </c>
    </row>
    <row r="6" spans="1:8" x14ac:dyDescent="0.25">
      <c r="A6" s="25" t="s">
        <v>70</v>
      </c>
      <c r="B6" s="25" t="s">
        <v>69</v>
      </c>
      <c r="C6" s="26">
        <v>150</v>
      </c>
      <c r="D6" s="26">
        <v>510</v>
      </c>
      <c r="E6" s="27">
        <f t="shared" si="0"/>
        <v>660</v>
      </c>
      <c r="F6" s="27">
        <v>660</v>
      </c>
      <c r="G6" s="28">
        <f t="shared" si="1"/>
        <v>0</v>
      </c>
    </row>
    <row r="7" spans="1:8" x14ac:dyDescent="0.25">
      <c r="A7" s="25" t="s">
        <v>9</v>
      </c>
      <c r="B7" s="25" t="s">
        <v>44</v>
      </c>
      <c r="C7" s="26">
        <v>1318</v>
      </c>
      <c r="D7" s="26">
        <v>1255</v>
      </c>
      <c r="E7" s="27">
        <f t="shared" si="0"/>
        <v>2573</v>
      </c>
      <c r="F7" s="27">
        <v>2573</v>
      </c>
      <c r="G7" s="29">
        <f t="shared" si="1"/>
        <v>0</v>
      </c>
    </row>
    <row r="8" spans="1:8" x14ac:dyDescent="0.25">
      <c r="A8" s="25" t="s">
        <v>28</v>
      </c>
      <c r="B8" s="25" t="s">
        <v>41</v>
      </c>
      <c r="C8" s="26">
        <v>6</v>
      </c>
      <c r="D8" s="26">
        <v>180</v>
      </c>
      <c r="E8" s="27">
        <f t="shared" si="0"/>
        <v>186</v>
      </c>
      <c r="F8" s="27">
        <v>186</v>
      </c>
      <c r="G8" s="30">
        <f t="shared" si="1"/>
        <v>0</v>
      </c>
    </row>
    <row r="9" spans="1:8" x14ac:dyDescent="0.25">
      <c r="A9" s="25" t="s">
        <v>38</v>
      </c>
      <c r="B9" s="25" t="s">
        <v>43</v>
      </c>
      <c r="C9" s="26">
        <v>52</v>
      </c>
      <c r="D9" s="26">
        <v>166</v>
      </c>
      <c r="E9" s="27">
        <f t="shared" si="0"/>
        <v>218</v>
      </c>
      <c r="F9" s="27">
        <v>218</v>
      </c>
      <c r="G9" s="30">
        <f t="shared" si="1"/>
        <v>0</v>
      </c>
    </row>
    <row r="10" spans="1:8" x14ac:dyDescent="0.25">
      <c r="A10" s="25" t="s">
        <v>89</v>
      </c>
      <c r="B10" s="25" t="s">
        <v>90</v>
      </c>
      <c r="C10" s="26"/>
      <c r="D10" s="26"/>
      <c r="E10" s="27">
        <f t="shared" si="0"/>
        <v>0</v>
      </c>
      <c r="F10" s="27"/>
      <c r="G10" s="30">
        <f t="shared" si="1"/>
        <v>0</v>
      </c>
    </row>
    <row r="11" spans="1:8" x14ac:dyDescent="0.25">
      <c r="A11" s="25" t="s">
        <v>73</v>
      </c>
      <c r="B11" s="25" t="s">
        <v>61</v>
      </c>
      <c r="C11" s="26"/>
      <c r="D11" s="26">
        <v>52</v>
      </c>
      <c r="E11" s="27">
        <f t="shared" si="0"/>
        <v>52</v>
      </c>
      <c r="F11" s="27">
        <v>52</v>
      </c>
      <c r="G11" s="30">
        <f t="shared" si="1"/>
        <v>0</v>
      </c>
    </row>
    <row r="12" spans="1:8" x14ac:dyDescent="0.25">
      <c r="A12" s="25" t="s">
        <v>12</v>
      </c>
      <c r="B12" s="25" t="s">
        <v>76</v>
      </c>
      <c r="C12" s="26"/>
      <c r="D12" s="26">
        <v>197</v>
      </c>
      <c r="E12" s="27">
        <f t="shared" si="0"/>
        <v>197</v>
      </c>
      <c r="F12" s="27">
        <v>197</v>
      </c>
      <c r="G12" s="30">
        <f t="shared" si="1"/>
        <v>0</v>
      </c>
    </row>
    <row r="13" spans="1:8" x14ac:dyDescent="0.25">
      <c r="A13" s="25" t="s">
        <v>74</v>
      </c>
      <c r="B13" s="25" t="s">
        <v>45</v>
      </c>
      <c r="C13" s="26">
        <v>966</v>
      </c>
      <c r="D13" s="26">
        <v>1144</v>
      </c>
      <c r="E13" s="27">
        <f t="shared" si="0"/>
        <v>2110</v>
      </c>
      <c r="F13" s="27">
        <v>2110</v>
      </c>
      <c r="G13" s="30">
        <f t="shared" si="1"/>
        <v>0</v>
      </c>
      <c r="H13" s="31"/>
    </row>
    <row r="14" spans="1:8" x14ac:dyDescent="0.25">
      <c r="A14" s="25" t="s">
        <v>91</v>
      </c>
      <c r="B14" s="25" t="s">
        <v>92</v>
      </c>
      <c r="C14" s="26"/>
      <c r="D14" s="26"/>
      <c r="E14" s="27">
        <f t="shared" si="0"/>
        <v>0</v>
      </c>
      <c r="F14" s="27"/>
      <c r="G14" s="30">
        <f t="shared" si="1"/>
        <v>0</v>
      </c>
    </row>
    <row r="15" spans="1:8" x14ac:dyDescent="0.25">
      <c r="A15" s="25" t="s">
        <v>33</v>
      </c>
      <c r="B15" s="25" t="s">
        <v>19</v>
      </c>
      <c r="C15" s="26">
        <v>408</v>
      </c>
      <c r="D15" s="26">
        <v>1200</v>
      </c>
      <c r="E15" s="27">
        <f t="shared" si="0"/>
        <v>1608</v>
      </c>
      <c r="F15" s="27">
        <v>1608</v>
      </c>
      <c r="G15" s="30">
        <f t="shared" si="1"/>
        <v>0</v>
      </c>
    </row>
    <row r="16" spans="1:8" x14ac:dyDescent="0.25">
      <c r="A16" s="25" t="s">
        <v>8</v>
      </c>
      <c r="B16" s="25" t="s">
        <v>10</v>
      </c>
      <c r="C16" s="26">
        <v>383</v>
      </c>
      <c r="D16" s="26">
        <v>160</v>
      </c>
      <c r="E16" s="27">
        <f t="shared" si="0"/>
        <v>543</v>
      </c>
      <c r="F16" s="27">
        <v>543</v>
      </c>
      <c r="G16" s="28">
        <f t="shared" si="1"/>
        <v>0</v>
      </c>
    </row>
    <row r="17" spans="1:8" x14ac:dyDescent="0.25">
      <c r="A17" s="25" t="s">
        <v>26</v>
      </c>
      <c r="B17" s="25" t="s">
        <v>56</v>
      </c>
      <c r="C17" s="26">
        <v>50</v>
      </c>
      <c r="D17" s="26">
        <v>240</v>
      </c>
      <c r="E17" s="27">
        <f t="shared" si="0"/>
        <v>290</v>
      </c>
      <c r="F17" s="27">
        <v>290</v>
      </c>
      <c r="G17" s="28">
        <f t="shared" si="1"/>
        <v>0</v>
      </c>
    </row>
    <row r="18" spans="1:8" x14ac:dyDescent="0.25">
      <c r="A18" s="25" t="s">
        <v>22</v>
      </c>
      <c r="B18" s="25" t="s">
        <v>20</v>
      </c>
      <c r="C18" s="26"/>
      <c r="D18" s="26"/>
      <c r="E18" s="26">
        <f t="shared" si="0"/>
        <v>0</v>
      </c>
      <c r="F18" s="27"/>
      <c r="G18" s="28">
        <f t="shared" si="1"/>
        <v>0</v>
      </c>
    </row>
    <row r="19" spans="1:8" x14ac:dyDescent="0.25">
      <c r="A19" s="32"/>
      <c r="B19" s="32" t="s">
        <v>93</v>
      </c>
      <c r="C19" s="33">
        <f>SUM(C2:C18)</f>
        <v>3333</v>
      </c>
      <c r="D19" s="33">
        <f t="shared" ref="D19:F19" si="2">SUM(D2:D18)</f>
        <v>5284</v>
      </c>
      <c r="E19" s="33">
        <f t="shared" si="2"/>
        <v>8617</v>
      </c>
      <c r="F19" s="34">
        <f t="shared" si="2"/>
        <v>8617</v>
      </c>
      <c r="G19" s="28"/>
    </row>
    <row r="21" spans="1:8" x14ac:dyDescent="0.25">
      <c r="H21" s="35" t="s">
        <v>94</v>
      </c>
    </row>
    <row r="22" spans="1:8" x14ac:dyDescent="0.25">
      <c r="H22" s="36" t="s">
        <v>95</v>
      </c>
    </row>
    <row r="23" spans="1:8" x14ac:dyDescent="0.25">
      <c r="H23" s="36"/>
    </row>
    <row r="24" spans="1:8" x14ac:dyDescent="0.25">
      <c r="H2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2024-01-18T03:16:05Z</dcterms:created>
  <dcterms:modified xsi:type="dcterms:W3CDTF">2024-01-18T03:46:05Z</dcterms:modified>
</cp:coreProperties>
</file>