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29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HN!$A$2:$M$41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1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<sst xmlns="http://schemas.openxmlformats.org/spreadsheetml/2006/main" count="67" uniqueCount="57">
  <si>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</si>
  <si>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</si>
  <si>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</si>
  <si>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</si>
  <si>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</si>
  <si>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</si>
  <si>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</si>
  <si>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</si>
  <si>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</si>
  <si>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</si>
  <si>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</si>
  <si>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</si>
  <si>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</si>
  <si>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</si>
  <si>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</si>
  <si>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</si>
  <si>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</si>
  <si>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</si>
  <si>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</si>
  <si>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</si>
  <si>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</si>
  <si>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</si>
  <si>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</si>
  <si>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</si>
  <si>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</si>
  <si>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</si>
  <si>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</si>
  <si>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</si>
  <si>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</si>
  <si>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</si>
  <si>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</si>
  <si>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</si>
  <si>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</si>
  <si>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</si>
  <si>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</si>
  <si>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</si>
  <si>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</si>
  <si>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</si>
  <si>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</si>
  <si>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</si>
  <si>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</si>
  <si>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</si>
  <si>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</si>
  <si>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</si>
  <si>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</si>
  <si>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</si>
  <si>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</si>
  <si>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</si>
  <si>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</si>
  <si>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</si>
  <si>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</si>
  <si>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NGUYỄN ĐỨC VIỆT</t>
  </si>
  <si>
    <t>MỌC</t>
  </si>
  <si>
    <t>CHÂN GIÒ</t>
  </si>
  <si>
    <t>NGÀY 29/12/2023</t>
  </si>
  <si>
    <t>CHUYẾN 1</t>
  </si>
  <si>
    <t>CHẢ NƯỚNG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</si>
</sst>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6"/>
  <sheetViews>
    <sheetView tabSelected="1" zoomScale="70" zoomScaleNormal="70" workbookViewId="0">
      <selection activeCell="N25" sqref="N25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50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54</v>
      </c>
      <c r="K3" s="73"/>
      <c r="L3" s="73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68" t="s">
        <v>52</v>
      </c>
      <c r="B6" s="21"/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21"/>
      <c r="B7" s="21">
        <v>45288</v>
      </c>
      <c r="C7" s="22">
        <v>1</v>
      </c>
      <c r="D7" s="23" t="s">
        <v>22</v>
      </c>
      <c r="E7" s="23">
        <v>130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262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3" t="s">
        <v>22</v>
      </c>
      <c r="E8" s="23">
        <v>130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1"/>
      <c r="B9" s="21"/>
      <c r="C9" s="22">
        <v>3</v>
      </c>
      <c r="D9" s="23" t="s">
        <v>22</v>
      </c>
      <c r="E9" s="23">
        <v>130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 t="s">
        <v>56</v>
      </c>
      <c r="B10" s="21"/>
      <c r="C10" s="22"/>
      <c r="D10" s="28"/>
      <c r="E10" s="23"/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68"/>
      <c r="B11" s="21">
        <v>45288</v>
      </c>
      <c r="C11" s="22">
        <v>1</v>
      </c>
      <c r="D11" s="23" t="s">
        <v>26</v>
      </c>
      <c r="E11" s="24">
        <v>130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1"/>
      <c r="B12" s="21"/>
      <c r="C12" s="22"/>
      <c r="D12" s="23"/>
      <c r="E12" s="23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 t="s">
        <v>53</v>
      </c>
      <c r="B13" s="21"/>
      <c r="C13" s="22"/>
      <c r="D13" s="67"/>
      <c r="E13" s="23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69"/>
      <c r="B14" s="21">
        <v>45288</v>
      </c>
      <c r="C14" s="22">
        <v>1</v>
      </c>
      <c r="D14" s="28" t="s">
        <v>15</v>
      </c>
      <c r="E14" s="24">
        <v>140</v>
      </c>
      <c r="F14" s="25"/>
      <c r="G14" s="24"/>
      <c r="H14" s="34"/>
      <c r="J14" s="23" t="s">
        <v>22</v>
      </c>
      <c r="K14" s="29">
        <f t="shared" si="0"/>
        <v>390</v>
      </c>
      <c r="L14" s="36"/>
      <c r="M14" s="31"/>
      <c r="O14" s="27"/>
    </row>
    <row r="15" spans="1:15" s="32" customFormat="1" ht="16.5" customHeight="1">
      <c r="A15" s="20"/>
      <c r="B15" s="21"/>
      <c r="C15" s="22">
        <v>2</v>
      </c>
      <c r="D15" s="28" t="s">
        <v>15</v>
      </c>
      <c r="E15" s="24">
        <v>122</v>
      </c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68"/>
      <c r="B17" s="21"/>
      <c r="C17" s="22"/>
      <c r="D17" s="28"/>
      <c r="E17" s="24"/>
      <c r="F17" s="25"/>
      <c r="G17" s="24"/>
      <c r="H17" s="76" t="s">
        <v>55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1"/>
      <c r="B18" s="21"/>
      <c r="C18" s="22"/>
      <c r="D18" s="28"/>
      <c r="E18" s="23"/>
      <c r="F18" s="25"/>
      <c r="G18" s="24"/>
      <c r="H18" s="76"/>
      <c r="J18" s="23" t="s">
        <v>26</v>
      </c>
      <c r="K18" s="29">
        <f t="shared" si="0"/>
        <v>130</v>
      </c>
      <c r="L18" s="36"/>
      <c r="M18" s="31"/>
      <c r="O18" s="27"/>
    </row>
    <row r="19" spans="1:15" s="32" customFormat="1" ht="16.5" customHeight="1">
      <c r="A19" s="68"/>
      <c r="B19" s="21"/>
      <c r="C19" s="22"/>
      <c r="D19" s="23"/>
      <c r="E19" s="23"/>
      <c r="F19" s="25"/>
      <c r="G19" s="24"/>
      <c r="H19" s="76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69"/>
      <c r="B20" s="21"/>
      <c r="C20" s="22"/>
      <c r="D20" s="28"/>
      <c r="E20" s="23"/>
      <c r="F20" s="25"/>
      <c r="G20" s="24"/>
      <c r="H20" s="76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69"/>
      <c r="B21" s="21"/>
      <c r="C21" s="22"/>
      <c r="D21" s="28"/>
      <c r="E21" s="24"/>
      <c r="F21" s="25"/>
      <c r="G21" s="24"/>
      <c r="H21" s="76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/>
      <c r="D22" s="28"/>
      <c r="E22" s="24"/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8"/>
      <c r="E23" s="24"/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69"/>
      <c r="B24" s="21"/>
      <c r="C24" s="22"/>
      <c r="D24" s="28"/>
      <c r="E24" s="23"/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69"/>
      <c r="B25" s="21"/>
      <c r="C25" s="22"/>
      <c r="D25" s="28"/>
      <c r="E25" s="24"/>
      <c r="F25" s="66"/>
      <c r="G25" s="24"/>
      <c r="H25" s="76"/>
      <c r="J25" s="23" t="s">
        <v>30</v>
      </c>
      <c r="K25" s="29">
        <f>SUM(K6:K24)</f>
        <v>782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/>
      <c r="D26" s="28"/>
      <c r="E26" s="24"/>
      <c r="F26" s="25"/>
      <c r="G26" s="24"/>
      <c r="H26" s="42"/>
      <c r="J26" s="43"/>
      <c r="K26" s="44">
        <f>C41</f>
        <v>6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1"/>
      <c r="B28" s="21"/>
      <c r="C28" s="28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1"/>
      <c r="B29" s="21"/>
      <c r="C29" s="22"/>
      <c r="D29" s="28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3"/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8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8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3"/>
      <c r="F33" s="25"/>
      <c r="G33" s="24"/>
      <c r="H33" s="42"/>
      <c r="J33" s="64" t="s">
        <v>48</v>
      </c>
      <c r="K33" s="77" t="s">
        <v>44</v>
      </c>
      <c r="L33" s="77"/>
      <c r="M33" s="65" t="s">
        <v>51</v>
      </c>
    </row>
    <row r="34" spans="1:14" s="32" customFormat="1" ht="16.5" customHeight="1">
      <c r="A34" s="20"/>
      <c r="B34" s="21"/>
      <c r="C34" s="22"/>
      <c r="D34" s="67"/>
      <c r="E34" s="23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4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69"/>
      <c r="B37" s="21"/>
      <c r="C37" s="22"/>
      <c r="D37" s="23"/>
      <c r="E37" s="24"/>
      <c r="F37" s="25"/>
      <c r="G37" s="24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4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4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3"/>
      <c r="B41" s="40"/>
      <c r="C41" s="20">
        <f>COUNT(C6:C40)</f>
        <v>6</v>
      </c>
      <c r="D41" s="41" t="s">
        <v>41</v>
      </c>
      <c r="E41" s="24"/>
      <c r="F41" s="74"/>
      <c r="G41" s="75"/>
      <c r="H41" s="42"/>
      <c r="J41" s="46"/>
      <c r="K41" s="46"/>
    </row>
    <row r="42" spans="1:14" ht="16.5">
      <c r="A42" s="46"/>
      <c r="B42" s="47"/>
      <c r="C42" s="48"/>
      <c r="D42" s="46"/>
      <c r="E42" s="49"/>
      <c r="F42" s="49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</sheetData>
  <mergeCells count="7">
    <mergeCell ref="A2:E2"/>
    <mergeCell ref="J2:L2"/>
    <mergeCell ref="A3:E3"/>
    <mergeCell ref="J3:L3"/>
    <mergeCell ref="F41:G41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2023-12-28T15:15:41Z</cp:lastPrinted>
  <dcterms:created xsi:type="dcterms:W3CDTF">2018-10-22T11:48:00Z</dcterms:created>
  <dcterms:modified xsi:type="dcterms:W3CDTF">2023-12-28T15:16:31Z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