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28.12\"/>
    </mc:Choice>
  </mc:AlternateContent>
  <bookViews>
    <workbookView showHorizontalScroll="0" showVerticalScroll="0" showSheetTabs="0" xWindow="0" yWindow="0" windowWidth="20490" windowHeight="7815" activeTab="1"/>
  </bookViews>
  <sheets>
    <sheet name="Chart1" sheetId="4" r:id="rId1"/>
    <sheet name="HN" sheetId="2" r:id="rId2"/>
    <sheet name="Sheet1" sheetId="3" r:id="rId3"/>
  </sheets>
  <definedNames>
    <definedName name="Chi_chú">HN!#REF!</definedName>
    <definedName name="Mã_hàng">HN!$D$6:$D$35</definedName>
    <definedName name="_xlnm.Print_Area" localSheetId="1">HN!$A$2:$M$36</definedName>
    <definedName name="Số_lượng">HN!$E$6:$E$35</definedName>
    <definedName name="STT">HN!$A$6:$A$35</definedName>
    <definedName name="sum">HN!$C$36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C36" i="2" l="1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<sst xmlns="http://schemas.openxmlformats.org/spreadsheetml/2006/main" count="76" uniqueCount="57">
  <si>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</si>
  <si>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</si>
  <si>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</si>
  <si>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</si>
  <si>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</si>
  <si>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</si>
  <si>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</si>
  <si>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</si>
  <si>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</si>
  <si>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</si>
  <si>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</si>
  <si>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</si>
  <si>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</si>
  <si>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</si>
  <si>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</si>
  <si>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</si>
  <si>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</si>
  <si>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</si>
  <si>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</si>
  <si>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</si>
  <si>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</si>
  <si>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</si>
  <si>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</si>
  <si>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</si>
  <si>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</si>
  <si>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</si>
  <si>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</si>
  <si>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</si>
  <si>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</si>
  <si>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</si>
  <si>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</si>
  <si>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</si>
  <si>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</si>
  <si>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</si>
  <si>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</si>
  <si>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</si>
  <si>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</si>
  <si>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</si>
  <si>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</si>
  <si>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</si>
  <si>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</si>
  <si>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</si>
  <si>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</si>
  <si>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</si>
  <si>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</si>
  <si>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</si>
  <si>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</si>
  <si>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</si>
  <si>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</si>
  <si>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</si>
  <si>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NGUYỄN ĐỨC VIỆT</t>
  </si>
  <si>
    <t>XUẤT HÀNG SÀI GÒN</t>
  </si>
  <si>
    <t>GÀ</t>
  </si>
  <si>
    <t>19H</t>
  </si>
  <si>
    <t>CHÂN GIÒ</t>
  </si>
  <si>
    <t>LƯỠI XÀO</t>
  </si>
  <si>
    <t>NGÀY 28/12/2023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</si>
</sst>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horizontal="right"/>
    </xf>
    <xf numFmtId="0" fontId="10" fillId="2" borderId="1" xfId="0" applyFont="1" applyFill="1" applyBorder="1" applyAlignment="1"/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HN!$A$5:$H$17</c:f>
              <c:multiLvlStrCache>
                <c:ptCount val="8"/>
                <c:lvl>
                  <c:pt idx="2">
                    <c:v>2</c:v>
                  </c:pt>
                  <c:pt idx="3">
                    <c:v>GA500</c:v>
                  </c:pt>
                  <c:pt idx="4">
                    <c:v>52</c:v>
                  </c:pt>
                  <c:pt idx="7">
                    <c:v>19H</c:v>
                  </c:pt>
                </c:lvl>
                <c:lvl>
                  <c:pt idx="2">
                    <c:v>1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1">
                    <c:v>GÀ</c:v>
                  </c:pt>
                </c:lvl>
                <c:lvl>
                  <c:pt idx="3">
                    <c:v> </c:v>
                  </c:pt>
                </c:lvl>
                <c:lvl>
                  <c:pt idx="2">
                    <c:v>2</c:v>
                  </c:pt>
                  <c:pt idx="3">
                    <c:v>GTLX250</c:v>
                  </c:pt>
                  <c:pt idx="4">
                    <c:v>181</c:v>
                  </c:pt>
                </c:lvl>
                <c:lvl>
                  <c:pt idx="2">
                    <c:v>1</c:v>
                  </c:pt>
                  <c:pt idx="3">
                    <c:v>GTLX250</c:v>
                  </c:pt>
                  <c:pt idx="4">
                    <c:v>200</c:v>
                  </c:pt>
                </c:lvl>
                <c:lvl>
                  <c:pt idx="1">
                    <c:v>LƯỠI XÀO</c:v>
                  </c:pt>
                </c:lvl>
                <c:lvl>
                  <c:pt idx="2">
                    <c:v>3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2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1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1">
                    <c:v>CHÂN GIÒ</c:v>
                  </c:pt>
                </c:lvl>
                <c:lvl>
                  <c:pt idx="0">
                    <c:v>STT</c:v>
                  </c:pt>
                  <c:pt idx="1">
                    <c:v>Tên Hàng</c:v>
                  </c:pt>
                  <c:pt idx="2">
                    <c:v>Số Thùng</c:v>
                  </c:pt>
                  <c:pt idx="3">
                    <c:v>Mã hàng</c:v>
                  </c:pt>
                  <c:pt idx="4">
                    <c:v>Số lượng </c:v>
                  </c:pt>
                  <c:pt idx="5">
                    <c:v>mã cân</c:v>
                  </c:pt>
                  <c:pt idx="6">
                    <c:v>số kg</c:v>
                  </c:pt>
                  <c:pt idx="7">
                    <c:v>Ghi chú</c:v>
                  </c:pt>
                </c:lvl>
              </c:multiLvlStrCache>
            </c:multiLvlStrRef>
          </c:cat>
          <c:val>
            <c:numRef>
              <c:f>HN!$A$18:$H$18</c:f>
              <c:numCache>
                <c:formatCode>m/d/yyyy</c:formatCode>
                <c:ptCount val="8"/>
                <c:pt idx="2" formatCode="General">
                  <c:v>3</c:v>
                </c:pt>
                <c:pt idx="3" formatCode="General">
                  <c:v>0</c:v>
                </c:pt>
                <c:pt idx="4" formatCode="General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D1-48A4-93A7-38C5544B3609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HN!$A$5:$H$17</c:f>
              <c:multiLvlStrCache>
                <c:ptCount val="8"/>
                <c:lvl>
                  <c:pt idx="2">
                    <c:v>2</c:v>
                  </c:pt>
                  <c:pt idx="3">
                    <c:v>GA500</c:v>
                  </c:pt>
                  <c:pt idx="4">
                    <c:v>52</c:v>
                  </c:pt>
                  <c:pt idx="7">
                    <c:v>19H</c:v>
                  </c:pt>
                </c:lvl>
                <c:lvl>
                  <c:pt idx="2">
                    <c:v>1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1">
                    <c:v>GÀ</c:v>
                  </c:pt>
                </c:lvl>
                <c:lvl>
                  <c:pt idx="3">
                    <c:v> </c:v>
                  </c:pt>
                </c:lvl>
                <c:lvl>
                  <c:pt idx="2">
                    <c:v>2</c:v>
                  </c:pt>
                  <c:pt idx="3">
                    <c:v>GTLX250</c:v>
                  </c:pt>
                  <c:pt idx="4">
                    <c:v>181</c:v>
                  </c:pt>
                </c:lvl>
                <c:lvl>
                  <c:pt idx="2">
                    <c:v>1</c:v>
                  </c:pt>
                  <c:pt idx="3">
                    <c:v>GTLX250</c:v>
                  </c:pt>
                  <c:pt idx="4">
                    <c:v>200</c:v>
                  </c:pt>
                </c:lvl>
                <c:lvl>
                  <c:pt idx="1">
                    <c:v>LƯỠI XÀO</c:v>
                  </c:pt>
                </c:lvl>
                <c:lvl>
                  <c:pt idx="2">
                    <c:v>3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2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1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1">
                    <c:v>CHÂN GIÒ</c:v>
                  </c:pt>
                </c:lvl>
                <c:lvl>
                  <c:pt idx="0">
                    <c:v>STT</c:v>
                  </c:pt>
                  <c:pt idx="1">
                    <c:v>Tên Hàng</c:v>
                  </c:pt>
                  <c:pt idx="2">
                    <c:v>Số Thùng</c:v>
                  </c:pt>
                  <c:pt idx="3">
                    <c:v>Mã hàng</c:v>
                  </c:pt>
                  <c:pt idx="4">
                    <c:v>Số lượng </c:v>
                  </c:pt>
                  <c:pt idx="5">
                    <c:v>mã cân</c:v>
                  </c:pt>
                  <c:pt idx="6">
                    <c:v>số kg</c:v>
                  </c:pt>
                  <c:pt idx="7">
                    <c:v>Ghi chú</c:v>
                  </c:pt>
                </c:lvl>
              </c:multiLvlStrCache>
            </c:multiLvlStrRef>
          </c:cat>
          <c:val>
            <c:numRef>
              <c:f>HN!$A$19:$H$19</c:f>
              <c:numCache>
                <c:formatCode>m/d/yyyy</c:formatCode>
                <c:ptCount val="8"/>
                <c:pt idx="2" formatCode="General">
                  <c:v>4</c:v>
                </c:pt>
                <c:pt idx="3" formatCode="General">
                  <c:v>0</c:v>
                </c:pt>
                <c:pt idx="4" formatCode="General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D1-48A4-93A7-38C5544B3609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HN!$A$5:$H$17</c:f>
              <c:multiLvlStrCache>
                <c:ptCount val="8"/>
                <c:lvl>
                  <c:pt idx="2">
                    <c:v>2</c:v>
                  </c:pt>
                  <c:pt idx="3">
                    <c:v>GA500</c:v>
                  </c:pt>
                  <c:pt idx="4">
                    <c:v>52</c:v>
                  </c:pt>
                  <c:pt idx="7">
                    <c:v>19H</c:v>
                  </c:pt>
                </c:lvl>
                <c:lvl>
                  <c:pt idx="2">
                    <c:v>1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1">
                    <c:v>GÀ</c:v>
                  </c:pt>
                </c:lvl>
                <c:lvl>
                  <c:pt idx="3">
                    <c:v> </c:v>
                  </c:pt>
                </c:lvl>
                <c:lvl>
                  <c:pt idx="2">
                    <c:v>2</c:v>
                  </c:pt>
                  <c:pt idx="3">
                    <c:v>GTLX250</c:v>
                  </c:pt>
                  <c:pt idx="4">
                    <c:v>181</c:v>
                  </c:pt>
                </c:lvl>
                <c:lvl>
                  <c:pt idx="2">
                    <c:v>1</c:v>
                  </c:pt>
                  <c:pt idx="3">
                    <c:v>GTLX250</c:v>
                  </c:pt>
                  <c:pt idx="4">
                    <c:v>200</c:v>
                  </c:pt>
                </c:lvl>
                <c:lvl>
                  <c:pt idx="1">
                    <c:v>LƯỠI XÀO</c:v>
                  </c:pt>
                </c:lvl>
                <c:lvl>
                  <c:pt idx="2">
                    <c:v>3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2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1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1">
                    <c:v>CHÂN GIÒ</c:v>
                  </c:pt>
                </c:lvl>
                <c:lvl>
                  <c:pt idx="0">
                    <c:v>STT</c:v>
                  </c:pt>
                  <c:pt idx="1">
                    <c:v>Tên Hàng</c:v>
                  </c:pt>
                  <c:pt idx="2">
                    <c:v>Số Thùng</c:v>
                  </c:pt>
                  <c:pt idx="3">
                    <c:v>Mã hàng</c:v>
                  </c:pt>
                  <c:pt idx="4">
                    <c:v>Số lượng </c:v>
                  </c:pt>
                  <c:pt idx="5">
                    <c:v>mã cân</c:v>
                  </c:pt>
                  <c:pt idx="6">
                    <c:v>số kg</c:v>
                  </c:pt>
                  <c:pt idx="7">
                    <c:v>Ghi chú</c:v>
                  </c:pt>
                </c:lvl>
              </c:multiLvlStrCache>
            </c:multiLvlStrRef>
          </c:cat>
          <c:val>
            <c:numRef>
              <c:f>HN!$A$20:$H$20</c:f>
              <c:numCache>
                <c:formatCode>m/d/yyyy</c:formatCode>
                <c:ptCount val="8"/>
                <c:pt idx="2" formatCode="General">
                  <c:v>5</c:v>
                </c:pt>
                <c:pt idx="3" formatCode="General">
                  <c:v>0</c:v>
                </c:pt>
                <c:pt idx="4" formatCode="General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D1-48A4-93A7-38C5544B3609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HN!$A$5:$H$17</c:f>
              <c:multiLvlStrCache>
                <c:ptCount val="8"/>
                <c:lvl>
                  <c:pt idx="2">
                    <c:v>2</c:v>
                  </c:pt>
                  <c:pt idx="3">
                    <c:v>GA500</c:v>
                  </c:pt>
                  <c:pt idx="4">
                    <c:v>52</c:v>
                  </c:pt>
                  <c:pt idx="7">
                    <c:v>19H</c:v>
                  </c:pt>
                </c:lvl>
                <c:lvl>
                  <c:pt idx="2">
                    <c:v>1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1">
                    <c:v>GÀ</c:v>
                  </c:pt>
                </c:lvl>
                <c:lvl>
                  <c:pt idx="3">
                    <c:v> </c:v>
                  </c:pt>
                </c:lvl>
                <c:lvl>
                  <c:pt idx="2">
                    <c:v>2</c:v>
                  </c:pt>
                  <c:pt idx="3">
                    <c:v>GTLX250</c:v>
                  </c:pt>
                  <c:pt idx="4">
                    <c:v>181</c:v>
                  </c:pt>
                </c:lvl>
                <c:lvl>
                  <c:pt idx="2">
                    <c:v>1</c:v>
                  </c:pt>
                  <c:pt idx="3">
                    <c:v>GTLX250</c:v>
                  </c:pt>
                  <c:pt idx="4">
                    <c:v>200</c:v>
                  </c:pt>
                </c:lvl>
                <c:lvl>
                  <c:pt idx="1">
                    <c:v>LƯỠI XÀO</c:v>
                  </c:pt>
                </c:lvl>
                <c:lvl>
                  <c:pt idx="2">
                    <c:v>3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2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1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1">
                    <c:v>CHÂN GIÒ</c:v>
                  </c:pt>
                </c:lvl>
                <c:lvl>
                  <c:pt idx="0">
                    <c:v>STT</c:v>
                  </c:pt>
                  <c:pt idx="1">
                    <c:v>Tên Hàng</c:v>
                  </c:pt>
                  <c:pt idx="2">
                    <c:v>Số Thùng</c:v>
                  </c:pt>
                  <c:pt idx="3">
                    <c:v>Mã hàng</c:v>
                  </c:pt>
                  <c:pt idx="4">
                    <c:v>Số lượng </c:v>
                  </c:pt>
                  <c:pt idx="5">
                    <c:v>mã cân</c:v>
                  </c:pt>
                  <c:pt idx="6">
                    <c:v>số kg</c:v>
                  </c:pt>
                  <c:pt idx="7">
                    <c:v>Ghi chú</c:v>
                  </c:pt>
                </c:lvl>
              </c:multiLvlStrCache>
            </c:multiLvlStrRef>
          </c:cat>
          <c:val>
            <c:numRef>
              <c:f>HN!$A$21:$H$21</c:f>
              <c:numCache>
                <c:formatCode>m/d/yyyy</c:formatCode>
                <c:ptCount val="8"/>
                <c:pt idx="2" formatCode="General">
                  <c:v>6</c:v>
                </c:pt>
                <c:pt idx="3" formatCode="General">
                  <c:v>0</c:v>
                </c:pt>
                <c:pt idx="4" formatCode="General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D1-48A4-93A7-38C5544B3609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HN!$A$5:$H$17</c:f>
              <c:multiLvlStrCache>
                <c:ptCount val="8"/>
                <c:lvl>
                  <c:pt idx="2">
                    <c:v>2</c:v>
                  </c:pt>
                  <c:pt idx="3">
                    <c:v>GA500</c:v>
                  </c:pt>
                  <c:pt idx="4">
                    <c:v>52</c:v>
                  </c:pt>
                  <c:pt idx="7">
                    <c:v>19H</c:v>
                  </c:pt>
                </c:lvl>
                <c:lvl>
                  <c:pt idx="2">
                    <c:v>1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1">
                    <c:v>GÀ</c:v>
                  </c:pt>
                </c:lvl>
                <c:lvl>
                  <c:pt idx="3">
                    <c:v> </c:v>
                  </c:pt>
                </c:lvl>
                <c:lvl>
                  <c:pt idx="2">
                    <c:v>2</c:v>
                  </c:pt>
                  <c:pt idx="3">
                    <c:v>GTLX250</c:v>
                  </c:pt>
                  <c:pt idx="4">
                    <c:v>181</c:v>
                  </c:pt>
                </c:lvl>
                <c:lvl>
                  <c:pt idx="2">
                    <c:v>1</c:v>
                  </c:pt>
                  <c:pt idx="3">
                    <c:v>GTLX250</c:v>
                  </c:pt>
                  <c:pt idx="4">
                    <c:v>200</c:v>
                  </c:pt>
                </c:lvl>
                <c:lvl>
                  <c:pt idx="1">
                    <c:v>LƯỠI XÀO</c:v>
                  </c:pt>
                </c:lvl>
                <c:lvl>
                  <c:pt idx="2">
                    <c:v>3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2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1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1">
                    <c:v>CHÂN GIÒ</c:v>
                  </c:pt>
                </c:lvl>
                <c:lvl>
                  <c:pt idx="0">
                    <c:v>STT</c:v>
                  </c:pt>
                  <c:pt idx="1">
                    <c:v>Tên Hàng</c:v>
                  </c:pt>
                  <c:pt idx="2">
                    <c:v>Số Thùng</c:v>
                  </c:pt>
                  <c:pt idx="3">
                    <c:v>Mã hàng</c:v>
                  </c:pt>
                  <c:pt idx="4">
                    <c:v>Số lượng </c:v>
                  </c:pt>
                  <c:pt idx="5">
                    <c:v>mã cân</c:v>
                  </c:pt>
                  <c:pt idx="6">
                    <c:v>số kg</c:v>
                  </c:pt>
                  <c:pt idx="7">
                    <c:v>Ghi chú</c:v>
                  </c:pt>
                </c:lvl>
              </c:multiLvlStrCache>
            </c:multiLvlStrRef>
          </c:cat>
          <c:val>
            <c:numRef>
              <c:f>HN!$A$22:$H$22</c:f>
              <c:numCache>
                <c:formatCode>m/d/yyyy</c:formatCode>
                <c:ptCount val="8"/>
                <c:pt idx="2" formatCode="General">
                  <c:v>7</c:v>
                </c:pt>
                <c:pt idx="3" formatCode="General">
                  <c:v>0</c:v>
                </c:pt>
                <c:pt idx="4" formatCode="General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D1-48A4-93A7-38C5544B3609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HN!$A$5:$H$17</c:f>
              <c:multiLvlStrCache>
                <c:ptCount val="8"/>
                <c:lvl>
                  <c:pt idx="2">
                    <c:v>2</c:v>
                  </c:pt>
                  <c:pt idx="3">
                    <c:v>GA500</c:v>
                  </c:pt>
                  <c:pt idx="4">
                    <c:v>52</c:v>
                  </c:pt>
                  <c:pt idx="7">
                    <c:v>19H</c:v>
                  </c:pt>
                </c:lvl>
                <c:lvl>
                  <c:pt idx="2">
                    <c:v>1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1">
                    <c:v>GÀ</c:v>
                  </c:pt>
                </c:lvl>
                <c:lvl>
                  <c:pt idx="3">
                    <c:v> </c:v>
                  </c:pt>
                </c:lvl>
                <c:lvl>
                  <c:pt idx="2">
                    <c:v>2</c:v>
                  </c:pt>
                  <c:pt idx="3">
                    <c:v>GTLX250</c:v>
                  </c:pt>
                  <c:pt idx="4">
                    <c:v>181</c:v>
                  </c:pt>
                </c:lvl>
                <c:lvl>
                  <c:pt idx="2">
                    <c:v>1</c:v>
                  </c:pt>
                  <c:pt idx="3">
                    <c:v>GTLX250</c:v>
                  </c:pt>
                  <c:pt idx="4">
                    <c:v>200</c:v>
                  </c:pt>
                </c:lvl>
                <c:lvl>
                  <c:pt idx="1">
                    <c:v>LƯỠI XÀO</c:v>
                  </c:pt>
                </c:lvl>
                <c:lvl>
                  <c:pt idx="2">
                    <c:v>3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2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1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1">
                    <c:v>CHÂN GIÒ</c:v>
                  </c:pt>
                </c:lvl>
                <c:lvl>
                  <c:pt idx="0">
                    <c:v>STT</c:v>
                  </c:pt>
                  <c:pt idx="1">
                    <c:v>Tên Hàng</c:v>
                  </c:pt>
                  <c:pt idx="2">
                    <c:v>Số Thùng</c:v>
                  </c:pt>
                  <c:pt idx="3">
                    <c:v>Mã hàng</c:v>
                  </c:pt>
                  <c:pt idx="4">
                    <c:v>Số lượng </c:v>
                  </c:pt>
                  <c:pt idx="5">
                    <c:v>mã cân</c:v>
                  </c:pt>
                  <c:pt idx="6">
                    <c:v>số kg</c:v>
                  </c:pt>
                  <c:pt idx="7">
                    <c:v>Ghi chú</c:v>
                  </c:pt>
                </c:lvl>
              </c:multiLvlStrCache>
            </c:multiLvlStrRef>
          </c:cat>
          <c:val>
            <c:numRef>
              <c:f>HN!$A$23:$H$23</c:f>
              <c:numCache>
                <c:formatCode>m/d/yyyy</c:formatCode>
                <c:ptCount val="8"/>
                <c:pt idx="2" formatCode="General">
                  <c:v>8</c:v>
                </c:pt>
                <c:pt idx="3" formatCode="General">
                  <c:v>0</c:v>
                </c:pt>
                <c:pt idx="4" formatCode="General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6D1-48A4-93A7-38C5544B3609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HN!$A$5:$H$17</c:f>
              <c:multiLvlStrCache>
                <c:ptCount val="8"/>
                <c:lvl>
                  <c:pt idx="2">
                    <c:v>2</c:v>
                  </c:pt>
                  <c:pt idx="3">
                    <c:v>GA500</c:v>
                  </c:pt>
                  <c:pt idx="4">
                    <c:v>52</c:v>
                  </c:pt>
                  <c:pt idx="7">
                    <c:v>19H</c:v>
                  </c:pt>
                </c:lvl>
                <c:lvl>
                  <c:pt idx="2">
                    <c:v>1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1">
                    <c:v>GÀ</c:v>
                  </c:pt>
                </c:lvl>
                <c:lvl>
                  <c:pt idx="3">
                    <c:v> </c:v>
                  </c:pt>
                </c:lvl>
                <c:lvl>
                  <c:pt idx="2">
                    <c:v>2</c:v>
                  </c:pt>
                  <c:pt idx="3">
                    <c:v>GTLX250</c:v>
                  </c:pt>
                  <c:pt idx="4">
                    <c:v>181</c:v>
                  </c:pt>
                </c:lvl>
                <c:lvl>
                  <c:pt idx="2">
                    <c:v>1</c:v>
                  </c:pt>
                  <c:pt idx="3">
                    <c:v>GTLX250</c:v>
                  </c:pt>
                  <c:pt idx="4">
                    <c:v>200</c:v>
                  </c:pt>
                </c:lvl>
                <c:lvl>
                  <c:pt idx="1">
                    <c:v>LƯỠI XÀO</c:v>
                  </c:pt>
                </c:lvl>
                <c:lvl>
                  <c:pt idx="2">
                    <c:v>3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2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1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1">
                    <c:v>CHÂN GIÒ</c:v>
                  </c:pt>
                </c:lvl>
                <c:lvl>
                  <c:pt idx="0">
                    <c:v>STT</c:v>
                  </c:pt>
                  <c:pt idx="1">
                    <c:v>Tên Hàng</c:v>
                  </c:pt>
                  <c:pt idx="2">
                    <c:v>Số Thùng</c:v>
                  </c:pt>
                  <c:pt idx="3">
                    <c:v>Mã hàng</c:v>
                  </c:pt>
                  <c:pt idx="4">
                    <c:v>Số lượng </c:v>
                  </c:pt>
                  <c:pt idx="5">
                    <c:v>mã cân</c:v>
                  </c:pt>
                  <c:pt idx="6">
                    <c:v>số kg</c:v>
                  </c:pt>
                  <c:pt idx="7">
                    <c:v>Ghi chú</c:v>
                  </c:pt>
                </c:lvl>
              </c:multiLvlStrCache>
            </c:multiLvlStrRef>
          </c:cat>
          <c:val>
            <c:numRef>
              <c:f>HN!$A$24:$H$24</c:f>
              <c:numCache>
                <c:formatCode>m/d/yyyy</c:formatCode>
                <c:ptCount val="8"/>
                <c:pt idx="2" formatCode="General">
                  <c:v>9</c:v>
                </c:pt>
                <c:pt idx="3" formatCode="General">
                  <c:v>0</c:v>
                </c:pt>
                <c:pt idx="4" formatCode="General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6D1-48A4-93A7-38C5544B3609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HN!$A$5:$H$17</c:f>
              <c:multiLvlStrCache>
                <c:ptCount val="8"/>
                <c:lvl>
                  <c:pt idx="2">
                    <c:v>2</c:v>
                  </c:pt>
                  <c:pt idx="3">
                    <c:v>GA500</c:v>
                  </c:pt>
                  <c:pt idx="4">
                    <c:v>52</c:v>
                  </c:pt>
                  <c:pt idx="7">
                    <c:v>19H</c:v>
                  </c:pt>
                </c:lvl>
                <c:lvl>
                  <c:pt idx="2">
                    <c:v>1</c:v>
                  </c:pt>
                  <c:pt idx="3">
                    <c:v>GA500</c:v>
                  </c:pt>
                  <c:pt idx="4">
                    <c:v>52</c:v>
                  </c:pt>
                </c:lvl>
                <c:lvl>
                  <c:pt idx="1">
                    <c:v>GÀ</c:v>
                  </c:pt>
                </c:lvl>
                <c:lvl>
                  <c:pt idx="3">
                    <c:v> </c:v>
                  </c:pt>
                </c:lvl>
                <c:lvl>
                  <c:pt idx="2">
                    <c:v>2</c:v>
                  </c:pt>
                  <c:pt idx="3">
                    <c:v>GTLX250</c:v>
                  </c:pt>
                  <c:pt idx="4">
                    <c:v>181</c:v>
                  </c:pt>
                </c:lvl>
                <c:lvl>
                  <c:pt idx="2">
                    <c:v>1</c:v>
                  </c:pt>
                  <c:pt idx="3">
                    <c:v>GTLX250</c:v>
                  </c:pt>
                  <c:pt idx="4">
                    <c:v>200</c:v>
                  </c:pt>
                </c:lvl>
                <c:lvl>
                  <c:pt idx="1">
                    <c:v>LƯỠI XÀO</c:v>
                  </c:pt>
                </c:lvl>
                <c:lvl>
                  <c:pt idx="2">
                    <c:v>3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2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2">
                    <c:v>1</c:v>
                  </c:pt>
                  <c:pt idx="3">
                    <c:v>CG300</c:v>
                  </c:pt>
                  <c:pt idx="4">
                    <c:v>140</c:v>
                  </c:pt>
                </c:lvl>
                <c:lvl>
                  <c:pt idx="1">
                    <c:v>CHÂN GIÒ</c:v>
                  </c:pt>
                </c:lvl>
                <c:lvl>
                  <c:pt idx="0">
                    <c:v>STT</c:v>
                  </c:pt>
                  <c:pt idx="1">
                    <c:v>Tên Hàng</c:v>
                  </c:pt>
                  <c:pt idx="2">
                    <c:v>Số Thùng</c:v>
                  </c:pt>
                  <c:pt idx="3">
                    <c:v>Mã hàng</c:v>
                  </c:pt>
                  <c:pt idx="4">
                    <c:v>Số lượng </c:v>
                  </c:pt>
                  <c:pt idx="5">
                    <c:v>mã cân</c:v>
                  </c:pt>
                  <c:pt idx="6">
                    <c:v>số kg</c:v>
                  </c:pt>
                  <c:pt idx="7">
                    <c:v>Ghi chú</c:v>
                  </c:pt>
                </c:lvl>
              </c:multiLvlStrCache>
            </c:multiLvlStrRef>
          </c:cat>
          <c:val>
            <c:numRef>
              <c:f>HN!$A$25:$H$25</c:f>
              <c:numCache>
                <c:formatCode>m/d/yyyy</c:formatCode>
                <c:ptCount val="8"/>
                <c:pt idx="2" formatCode="General">
                  <c:v>10</c:v>
                </c:pt>
                <c:pt idx="3" formatCode="General">
                  <c:v>0</c:v>
                </c:pt>
                <c:pt idx="4" formatCode="General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6D1-48A4-93A7-38C5544B3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2617936"/>
        <c:axId val="582611280"/>
      </c:barChart>
      <c:catAx>
        <c:axId val="582617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611280"/>
        <c:crosses val="autoZero"/>
        <c:auto val="1"/>
        <c:lblAlgn val="ctr"/>
        <c:lblOffset val="100"/>
        <c:noMultiLvlLbl val="0"/>
      </c:catAx>
      <c:valAx>
        <c:axId val="582611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617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1"/>
  <sheetViews>
    <sheetView tabSelected="1" view="pageBreakPreview" topLeftCell="A4" zoomScale="95" zoomScaleNormal="95" zoomScaleSheetLayoutView="95" workbookViewId="0">
      <selection activeCell="G17" sqref="G17"/>
    </sheetView>
  </sheetViews>
  <sheetFormatPr defaultColWidth="9.140625" defaultRowHeight="15"/>
  <cols>
    <col min="1" max="1" width="13.7109375" style="2" bestFit="1" customWidth="1"/>
    <col min="2" max="2" width="16.5703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12"/>
      <c r="J2" s="71" t="s">
        <v>51</v>
      </c>
      <c r="K2" s="71"/>
      <c r="L2" s="71"/>
      <c r="M2" s="13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12"/>
      <c r="J3" s="73" t="s">
        <v>56</v>
      </c>
      <c r="K3" s="73"/>
      <c r="L3" s="73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/>
      <c r="B6" s="21" t="s">
        <v>54</v>
      </c>
      <c r="C6" s="22"/>
      <c r="D6" s="28"/>
      <c r="E6" s="68"/>
      <c r="F6" s="25"/>
      <c r="G6" s="25"/>
      <c r="H6" s="26"/>
      <c r="I6" s="27"/>
      <c r="J6" s="28" t="s">
        <v>14</v>
      </c>
      <c r="K6" s="29">
        <f>SUMIF(Mã_hàng,J6,Số_lượng)</f>
        <v>520</v>
      </c>
      <c r="L6" s="30"/>
      <c r="M6" s="31"/>
      <c r="O6" s="27"/>
    </row>
    <row r="7" spans="1:15" s="32" customFormat="1" ht="16.5" customHeight="1">
      <c r="A7" s="20"/>
      <c r="B7" s="21"/>
      <c r="C7" s="22">
        <v>1</v>
      </c>
      <c r="D7" s="28" t="s">
        <v>15</v>
      </c>
      <c r="E7" s="69">
        <v>140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420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15</v>
      </c>
      <c r="E8" s="68">
        <v>140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15</v>
      </c>
      <c r="E9" s="69">
        <v>140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 t="s">
        <v>55</v>
      </c>
      <c r="C10" s="22"/>
      <c r="D10" s="28"/>
      <c r="E10" s="69"/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1</v>
      </c>
      <c r="D11" s="23" t="s">
        <v>23</v>
      </c>
      <c r="E11" s="69">
        <v>200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2</v>
      </c>
      <c r="D12" s="23" t="s">
        <v>23</v>
      </c>
      <c r="E12" s="69">
        <v>181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/>
      <c r="D13" s="23" t="s">
        <v>42</v>
      </c>
      <c r="E13" s="69"/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/>
      <c r="D14" s="23"/>
      <c r="E14" s="69"/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 t="s">
        <v>52</v>
      </c>
      <c r="C15" s="22"/>
      <c r="D15" s="28"/>
      <c r="E15" s="68"/>
      <c r="F15" s="25"/>
      <c r="G15" s="24"/>
      <c r="H15" s="34"/>
      <c r="J15" s="23" t="s">
        <v>23</v>
      </c>
      <c r="K15" s="29">
        <f t="shared" si="0"/>
        <v>381</v>
      </c>
      <c r="L15" s="36"/>
      <c r="M15" s="31"/>
      <c r="O15" s="27"/>
    </row>
    <row r="16" spans="1:15" s="32" customFormat="1" ht="16.5" customHeight="1">
      <c r="A16" s="20"/>
      <c r="B16" s="21"/>
      <c r="C16" s="22">
        <v>1</v>
      </c>
      <c r="D16" s="28" t="s">
        <v>14</v>
      </c>
      <c r="E16" s="69">
        <v>52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>
        <v>2</v>
      </c>
      <c r="D17" s="28" t="s">
        <v>14</v>
      </c>
      <c r="E17" s="68">
        <v>52</v>
      </c>
      <c r="F17" s="25"/>
      <c r="G17" s="24"/>
      <c r="H17" s="76" t="s">
        <v>53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>
        <v>3</v>
      </c>
      <c r="D18" s="28" t="s">
        <v>14</v>
      </c>
      <c r="E18" s="69">
        <v>52</v>
      </c>
      <c r="F18" s="25"/>
      <c r="G18" s="24"/>
      <c r="H18" s="76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/>
      <c r="C19" s="22">
        <v>4</v>
      </c>
      <c r="D19" s="28" t="s">
        <v>14</v>
      </c>
      <c r="E19" s="69">
        <v>52</v>
      </c>
      <c r="F19" s="25"/>
      <c r="G19" s="24"/>
      <c r="H19" s="76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0"/>
      <c r="B20" s="21"/>
      <c r="C20" s="22">
        <v>5</v>
      </c>
      <c r="D20" s="28" t="s">
        <v>14</v>
      </c>
      <c r="E20" s="68">
        <v>52</v>
      </c>
      <c r="F20" s="25"/>
      <c r="G20" s="24"/>
      <c r="H20" s="76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22">
        <v>6</v>
      </c>
      <c r="D21" s="28" t="s">
        <v>14</v>
      </c>
      <c r="E21" s="69">
        <v>52</v>
      </c>
      <c r="F21" s="25"/>
      <c r="G21" s="24"/>
      <c r="H21" s="76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0"/>
      <c r="B22" s="21"/>
      <c r="C22" s="22">
        <v>7</v>
      </c>
      <c r="D22" s="28" t="s">
        <v>14</v>
      </c>
      <c r="E22" s="69">
        <v>52</v>
      </c>
      <c r="F22" s="25"/>
      <c r="G22" s="24"/>
      <c r="H22" s="76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22">
        <v>8</v>
      </c>
      <c r="D23" s="28" t="s">
        <v>14</v>
      </c>
      <c r="E23" s="68">
        <v>52</v>
      </c>
      <c r="F23" s="25"/>
      <c r="G23" s="24"/>
      <c r="H23" s="76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/>
      <c r="B24" s="21"/>
      <c r="C24" s="22">
        <v>9</v>
      </c>
      <c r="D24" s="28" t="s">
        <v>14</v>
      </c>
      <c r="E24" s="69">
        <v>52</v>
      </c>
      <c r="F24" s="25"/>
      <c r="G24" s="24"/>
      <c r="H24" s="76"/>
      <c r="J24" s="23" t="s">
        <v>46</v>
      </c>
      <c r="K24" s="29">
        <f t="shared" si="0"/>
        <v>0</v>
      </c>
      <c r="L24" s="39"/>
      <c r="M24" s="31"/>
    </row>
    <row r="25" spans="1:15" s="32" customFormat="1" ht="16.5" customHeight="1">
      <c r="A25" s="20"/>
      <c r="B25" s="21"/>
      <c r="C25" s="22">
        <v>10</v>
      </c>
      <c r="D25" s="28" t="s">
        <v>14</v>
      </c>
      <c r="E25" s="69">
        <v>52</v>
      </c>
      <c r="F25" s="25"/>
      <c r="G25" s="24"/>
      <c r="H25" s="76"/>
      <c r="J25" s="23" t="s">
        <v>30</v>
      </c>
      <c r="K25" s="29">
        <f>SUM(K6:K24)</f>
        <v>1321</v>
      </c>
      <c r="L25" s="29">
        <f t="shared" ref="L25" si="1">SUM(L6:L24)</f>
        <v>0</v>
      </c>
      <c r="M25" s="29"/>
    </row>
    <row r="26" spans="1:15" s="32" customFormat="1" ht="16.5" customHeight="1">
      <c r="A26" s="20"/>
      <c r="B26" s="21"/>
      <c r="C26" s="22"/>
      <c r="D26" s="28"/>
      <c r="E26" s="69"/>
      <c r="F26" s="25"/>
      <c r="G26" s="24"/>
      <c r="H26" s="42"/>
      <c r="J26" s="43"/>
      <c r="K26" s="44">
        <f>C36</f>
        <v>15</v>
      </c>
      <c r="L26" s="44" t="s">
        <v>31</v>
      </c>
      <c r="M26" s="45"/>
    </row>
    <row r="27" spans="1:15" s="32" customFormat="1" ht="16.5" customHeight="1">
      <c r="A27" s="20"/>
      <c r="B27" s="21"/>
      <c r="C27" s="22"/>
      <c r="D27" s="28"/>
      <c r="E27" s="67"/>
      <c r="F27" s="25"/>
      <c r="G27" s="65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22"/>
      <c r="D28" s="23"/>
      <c r="E28" s="68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22"/>
      <c r="D29" s="23"/>
      <c r="E29" s="68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28"/>
      <c r="E30" s="68"/>
      <c r="F30" s="25"/>
      <c r="G30" s="24"/>
      <c r="H30" s="42"/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28"/>
      <c r="E31" s="68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8"/>
      <c r="E32" s="23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3"/>
      <c r="E33" s="24"/>
      <c r="F33" s="25"/>
      <c r="G33" s="24"/>
      <c r="H33" s="42"/>
      <c r="J33" s="64" t="s">
        <v>48</v>
      </c>
      <c r="K33" s="77" t="s">
        <v>44</v>
      </c>
      <c r="L33" s="77"/>
      <c r="M33" s="66" t="s">
        <v>50</v>
      </c>
    </row>
    <row r="34" spans="1:14" s="32" customFormat="1" ht="16.5" customHeight="1">
      <c r="A34" s="20"/>
      <c r="B34" s="21"/>
      <c r="C34" s="22"/>
      <c r="D34" s="28"/>
      <c r="E34" s="24"/>
      <c r="F34" s="25"/>
      <c r="G34" s="24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4"/>
      <c r="H35" s="42"/>
      <c r="J35" s="60" t="s">
        <v>36</v>
      </c>
      <c r="K35" s="61" t="s">
        <v>37</v>
      </c>
      <c r="L35" s="61"/>
      <c r="M35" s="62" t="s">
        <v>38</v>
      </c>
      <c r="N35" s="49"/>
    </row>
    <row r="36" spans="1:14" s="32" customFormat="1" ht="16.5" customHeight="1">
      <c r="A36" s="23"/>
      <c r="B36" s="40"/>
      <c r="C36" s="20">
        <f>COUNT(C6:C35)</f>
        <v>15</v>
      </c>
      <c r="D36" s="41" t="s">
        <v>41</v>
      </c>
      <c r="E36" s="24"/>
      <c r="F36" s="74"/>
      <c r="G36" s="75"/>
      <c r="H36" s="42"/>
      <c r="J36" s="60" t="s">
        <v>39</v>
      </c>
      <c r="K36" s="56" t="s">
        <v>35</v>
      </c>
      <c r="L36" s="56"/>
      <c r="M36" s="56" t="s">
        <v>40</v>
      </c>
      <c r="N36" s="49"/>
    </row>
    <row r="37" spans="1:14" s="32" customFormat="1" ht="16.5" customHeight="1">
      <c r="A37" s="46"/>
      <c r="B37" s="47"/>
      <c r="C37" s="48"/>
      <c r="D37" s="46"/>
      <c r="E37" s="49"/>
      <c r="F37" s="49"/>
      <c r="G37" s="49"/>
      <c r="H37" s="42"/>
      <c r="J37" s="60"/>
      <c r="K37" s="56"/>
      <c r="L37" s="60"/>
      <c r="M37" s="56"/>
      <c r="N37" s="49"/>
    </row>
    <row r="38" spans="1:14" s="32" customFormat="1" ht="16.5" customHeight="1">
      <c r="A38" s="46"/>
      <c r="G38" s="49"/>
      <c r="H38" s="42"/>
      <c r="J38" s="60"/>
      <c r="K38" s="56"/>
      <c r="L38" s="60"/>
      <c r="M38" s="56"/>
      <c r="N38" s="49"/>
    </row>
    <row r="39" spans="1:14" s="32" customFormat="1" ht="15" customHeight="1">
      <c r="A39" s="46"/>
      <c r="G39" s="49"/>
      <c r="H39" s="42"/>
      <c r="J39" s="60"/>
      <c r="K39" s="56"/>
      <c r="L39" s="60"/>
      <c r="M39" s="56"/>
      <c r="N39" s="49"/>
    </row>
    <row r="40" spans="1:14" s="32" customFormat="1" ht="15" customHeight="1">
      <c r="A40" s="46"/>
      <c r="G40" s="49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46"/>
      <c r="G41" s="49"/>
      <c r="H41" s="42"/>
      <c r="J41" s="46"/>
      <c r="K41" s="46"/>
    </row>
    <row r="42" spans="1:14" ht="16.5">
      <c r="A42" s="46"/>
      <c r="B42" s="32"/>
      <c r="C42" s="32"/>
      <c r="D42" s="32"/>
      <c r="E42" s="32"/>
      <c r="F42" s="32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47"/>
      <c r="C44" s="48"/>
      <c r="D44" s="46"/>
      <c r="E44" s="49"/>
      <c r="F44" s="49"/>
      <c r="G44" s="49"/>
    </row>
    <row r="45" spans="1:14" ht="16.5">
      <c r="A45" s="46"/>
      <c r="B45" s="47"/>
      <c r="C45" s="48"/>
      <c r="D45" s="46"/>
      <c r="E45" s="49"/>
      <c r="F45" s="49"/>
      <c r="G45" s="49"/>
    </row>
    <row r="46" spans="1:14" ht="16.5">
      <c r="A46" s="46"/>
      <c r="B46" s="47"/>
      <c r="C46" s="48"/>
      <c r="D46" s="46"/>
      <c r="E46" s="49"/>
      <c r="F46" s="49"/>
      <c r="G46" s="49"/>
    </row>
    <row r="47" spans="1:14" ht="16.5">
      <c r="A47" s="46"/>
      <c r="B47" s="47"/>
      <c r="C47" s="48"/>
      <c r="D47" s="46"/>
      <c r="E47" s="49"/>
      <c r="F47" s="49"/>
      <c r="G47" s="49"/>
    </row>
    <row r="48" spans="1:14" ht="16.5">
      <c r="A48" s="46"/>
      <c r="B48" s="47"/>
      <c r="C48" s="48"/>
      <c r="D48" s="46"/>
      <c r="E48" s="49"/>
      <c r="F48" s="49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</sheetData>
  <mergeCells count="7">
    <mergeCell ref="A2:E2"/>
    <mergeCell ref="J2:L2"/>
    <mergeCell ref="A3:E3"/>
    <mergeCell ref="J3:L3"/>
    <mergeCell ref="F36:G36"/>
    <mergeCell ref="H17:H25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HN</vt:lpstr>
      <vt:lpstr>Sheet1</vt:lpstr>
      <vt:lpstr>Chart1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2023-12-28T10:44:32Z</cp:lastPrinted>
  <dcterms:created xsi:type="dcterms:W3CDTF">2018-10-22T11:48:00Z</dcterms:created>
  <dcterms:modified xsi:type="dcterms:W3CDTF">2023-12-28T11:06:40Z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