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XUẤT HÀNG\NGOC THOM 2023\T12.2023\23.12\"/>
    </mc:Choice>
  </mc:AlternateContent>
  <bookViews>
    <workbookView showHorizontalScroll="0" showVerticalScroll="0" showSheetTabs="0"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HN!$D$6:$D$40</definedName>
    <definedName name="_xlnm.Print_Area" localSheetId="0">HN!$A$2:$M$36</definedName>
    <definedName name="Số_lượng">HN!$E$6:$E$40</definedName>
    <definedName name="STT">HN!$A$6:$A$40</definedName>
    <definedName name="sum">HN!$C$41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12" i="2" l="1"/>
  <c r="K13" i="2"/>
  <c r="K14" i="2"/>
  <c r="K15" i="2"/>
  <c r="K16" i="2"/>
  <c r="K17" i="2"/>
  <c r="K18" i="2"/>
  <c r="K19" i="2"/>
  <c r="K20" i="2"/>
  <c r="K21" i="2"/>
  <c r="K22" i="2"/>
  <c r="K23" i="2"/>
  <c r="K11" i="2"/>
  <c r="C41" i="2" l="1"/>
  <c r="K10" i="2" l="1"/>
  <c r="K9" i="2"/>
  <c r="K8" i="2"/>
  <c r="K7" i="2"/>
  <c r="L25" i="2" l="1"/>
  <c r="K26" i="2" l="1"/>
  <c r="K24" i="2" l="1"/>
  <c r="K6" i="2" l="1"/>
  <c r="K25" i="2" s="1"/>
</calcChain>
</file>

<file path=xl/sharedStrings.xml><?xml version="1.0" encoding="utf-8"?>
<sst xmlns="http://schemas.openxmlformats.org/spreadsheetml/2006/main" count="74" uniqueCount="58">
  <si>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</si>
  <si>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</si>
  <si>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</si>
  <si>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</si>
  <si>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</si>
  <si>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</si>
  <si>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</si>
  <si>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</si>
  <si>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</si>
  <si>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</si>
  <si>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</si>
  <si>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</si>
  <si>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</si>
  <si>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</si>
  <si>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</si>
  <si>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</si>
  <si>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</si>
  <si>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</si>
  <si>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</si>
  <si>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</si>
  <si>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</si>
  <si>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</si>
  <si>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</si>
  <si>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</si>
  <si>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</si>
  <si>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</si>
  <si>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</si>
  <si>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</si>
  <si>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</si>
  <si>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</si>
  <si>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</si>
  <si>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</si>
  <si>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</si>
  <si>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</si>
  <si>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</si>
  <si>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</si>
  <si>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</si>
  <si>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</si>
  <si>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</si>
  <si>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</si>
  <si>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</si>
  <si>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</si>
  <si>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</si>
  <si>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</si>
  <si>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</si>
  <si>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</si>
  <si>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</si>
  <si>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</si>
  <si>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</si>
  <si>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</si>
  <si>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XUẤT HÀNG HÀ NỘI</t>
  </si>
  <si>
    <t>NGUYỄN ĐỨC VIỆT</t>
  </si>
  <si>
    <t xml:space="preserve">GÀ </t>
  </si>
  <si>
    <t>MỌC</t>
  </si>
  <si>
    <t>NGÀY 23/12/2023</t>
  </si>
  <si>
    <t>CHUYẾN 2</t>
  </si>
  <si>
    <t>GTLX</t>
  </si>
  <si>
    <t>CHÂN 300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</si>
</sst>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b/>
      <sz val="13"/>
      <name val="Times New Roman"/>
      <family val="1"/>
    </font>
    <font>
      <sz val="13"/>
      <name val="Times New Roman"/>
      <family val="1"/>
    </font>
    <font>
      <sz val="13"/>
      <color rgb="FFFF0000"/>
      <name val="Times New Roman"/>
      <family val="1"/>
    </font>
    <font>
      <i/>
      <sz val="13"/>
      <name val="Times New Roman"/>
      <family val="1"/>
    </font>
    <font>
      <i/>
      <sz val="13"/>
      <color theme="1"/>
      <name val="Times New Roman"/>
      <family val="1"/>
    </font>
    <font>
      <b/>
      <i/>
      <sz val="13"/>
      <name val="Times New Roman"/>
      <family val="1"/>
    </font>
    <font>
      <b/>
      <i/>
      <sz val="13"/>
      <color theme="1"/>
      <name val="Times New Roman"/>
      <family val="1"/>
    </font>
    <font>
      <i/>
      <sz val="14"/>
      <name val="Times New Roman"/>
      <family val="1"/>
    </font>
    <font>
      <b/>
      <sz val="10"/>
      <color theme="1"/>
      <name val="Times New Roman"/>
      <family val="1"/>
    </font>
    <font>
      <b/>
      <i/>
      <sz val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8" fillId="0" borderId="0" applyFont="0" applyFill="0" applyBorder="0" applyAlignment="0" applyProtection="0"/>
  </cellStyleXfs>
  <cellXfs count="79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/>
    </xf>
    <xf numFmtId="0" fontId="6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14" fontId="9" fillId="2" borderId="1" xfId="0" applyNumberFormat="1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/>
    </xf>
    <xf numFmtId="164" fontId="11" fillId="2" borderId="1" xfId="1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vertical="center" wrapText="1"/>
    </xf>
    <xf numFmtId="164" fontId="10" fillId="2" borderId="0" xfId="0" applyNumberFormat="1" applyFont="1" applyFill="1"/>
    <xf numFmtId="0" fontId="10" fillId="2" borderId="1" xfId="0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/>
    </xf>
    <xf numFmtId="0" fontId="10" fillId="2" borderId="0" xfId="0" applyFont="1" applyFill="1"/>
    <xf numFmtId="0" fontId="11" fillId="2" borderId="1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vertical="center" wrapText="1"/>
    </xf>
    <xf numFmtId="0" fontId="9" fillId="2" borderId="1" xfId="0" applyNumberFormat="1" applyFont="1" applyFill="1" applyBorder="1" applyAlignment="1">
      <alignment horizontal="center" wrapText="1"/>
    </xf>
    <xf numFmtId="0" fontId="10" fillId="2" borderId="1" xfId="0" applyNumberFormat="1" applyFont="1" applyFill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 wrapText="1"/>
    </xf>
    <xf numFmtId="164" fontId="9" fillId="2" borderId="0" xfId="0" applyNumberFormat="1" applyFont="1" applyFill="1"/>
    <xf numFmtId="0" fontId="10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/>
    </xf>
    <xf numFmtId="164" fontId="10" fillId="2" borderId="0" xfId="1" applyNumberFormat="1" applyFont="1" applyFill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10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 vertical="center"/>
    </xf>
    <xf numFmtId="164" fontId="11" fillId="2" borderId="0" xfId="1" applyNumberFormat="1" applyFont="1" applyFill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/>
    </xf>
    <xf numFmtId="164" fontId="12" fillId="2" borderId="0" xfId="1" applyNumberFormat="1" applyFont="1" applyFill="1" applyBorder="1" applyAlignment="1">
      <alignment horizontal="right" vertical="center"/>
    </xf>
    <xf numFmtId="164" fontId="12" fillId="2" borderId="0" xfId="1" applyNumberFormat="1" applyFont="1" applyFill="1" applyBorder="1" applyAlignment="1">
      <alignment vertical="center"/>
    </xf>
    <xf numFmtId="164" fontId="12" fillId="2" borderId="0" xfId="1" applyNumberFormat="1" applyFont="1" applyFill="1" applyBorder="1" applyAlignment="1">
      <alignment horizontal="center"/>
    </xf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Border="1" applyAlignment="1">
      <alignment horizontal="center"/>
    </xf>
    <xf numFmtId="0" fontId="12" fillId="2" borderId="0" xfId="0" applyFont="1" applyFill="1" applyAlignment="1">
      <alignment horizontal="center"/>
    </xf>
    <xf numFmtId="0" fontId="12" fillId="2" borderId="0" xfId="0" applyFont="1" applyFill="1"/>
    <xf numFmtId="0" fontId="12" fillId="2" borderId="0" xfId="0" applyFont="1" applyFill="1" applyAlignment="1">
      <alignment horizontal="center" vertical="center"/>
    </xf>
    <xf numFmtId="0" fontId="12" fillId="2" borderId="0" xfId="0" applyFont="1" applyFill="1" applyBorder="1" applyAlignment="1">
      <alignment vertical="center"/>
    </xf>
    <xf numFmtId="0" fontId="15" fillId="2" borderId="0" xfId="0" applyFont="1" applyFill="1" applyAlignment="1">
      <alignment vertical="center"/>
    </xf>
    <xf numFmtId="0" fontId="17" fillId="2" borderId="0" xfId="0" applyFont="1" applyFill="1" applyAlignment="1">
      <alignment vertical="center"/>
    </xf>
    <xf numFmtId="164" fontId="4" fillId="2" borderId="1" xfId="1" applyNumberFormat="1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/>
    </xf>
    <xf numFmtId="164" fontId="10" fillId="2" borderId="1" xfId="1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11" fillId="2" borderId="3" xfId="1" applyNumberFormat="1" applyFont="1" applyFill="1" applyBorder="1" applyAlignment="1">
      <alignment horizontal="center" vertical="center"/>
    </xf>
    <xf numFmtId="164" fontId="11" fillId="2" borderId="5" xfId="1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O56"/>
  <sheetViews>
    <sheetView tabSelected="1" topLeftCell="C6" zoomScale="115" zoomScaleNormal="115" workbookViewId="0">
      <selection activeCell="M13" sqref="M13"/>
    </sheetView>
  </sheetViews>
  <sheetFormatPr defaultColWidth="9.140625" defaultRowHeight="15"/>
  <cols>
    <col min="1" max="1" width="13.7109375" style="2" bestFit="1" customWidth="1"/>
    <col min="2" max="2" width="14.42578125" style="19" customWidth="1"/>
    <col min="3" max="3" width="9.42578125" style="16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2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68" t="s">
        <v>0</v>
      </c>
      <c r="B2" s="68"/>
      <c r="C2" s="68"/>
      <c r="D2" s="68"/>
      <c r="E2" s="68"/>
      <c r="F2" s="6"/>
      <c r="G2" s="6"/>
      <c r="H2" s="7"/>
      <c r="I2" s="12"/>
      <c r="J2" s="69" t="s">
        <v>50</v>
      </c>
      <c r="K2" s="69"/>
      <c r="L2" s="69"/>
      <c r="M2" s="13"/>
    </row>
    <row r="3" spans="1:15" ht="15.75">
      <c r="A3" s="70" t="s">
        <v>1</v>
      </c>
      <c r="B3" s="70"/>
      <c r="C3" s="70"/>
      <c r="D3" s="70"/>
      <c r="E3" s="70"/>
      <c r="F3" s="7"/>
      <c r="G3" s="7"/>
      <c r="H3" s="7"/>
      <c r="I3" s="12"/>
      <c r="J3" s="71" t="s">
        <v>54</v>
      </c>
      <c r="K3" s="71"/>
      <c r="L3" s="71"/>
      <c r="M3" s="13"/>
    </row>
    <row r="4" spans="1:15" ht="15.75">
      <c r="A4" s="7"/>
      <c r="B4" s="18"/>
      <c r="C4" s="17"/>
      <c r="D4" s="7"/>
      <c r="E4" s="8"/>
      <c r="F4" s="8"/>
      <c r="G4" s="8"/>
      <c r="H4" s="7"/>
      <c r="I4" s="12"/>
      <c r="J4" s="14"/>
      <c r="K4" s="14"/>
      <c r="L4" s="14"/>
      <c r="M4" s="13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15"/>
      <c r="J5" s="9" t="s">
        <v>10</v>
      </c>
      <c r="K5" s="9" t="s">
        <v>11</v>
      </c>
      <c r="L5" s="9" t="s">
        <v>12</v>
      </c>
      <c r="M5" s="9" t="s">
        <v>13</v>
      </c>
    </row>
    <row r="6" spans="1:15" s="32" customFormat="1" ht="16.5" customHeight="1">
      <c r="A6" s="21"/>
      <c r="B6" s="28" t="s">
        <v>52</v>
      </c>
      <c r="C6" s="22">
        <v>1</v>
      </c>
      <c r="D6" s="28" t="s">
        <v>14</v>
      </c>
      <c r="E6" s="23">
        <v>52</v>
      </c>
      <c r="F6" s="25"/>
      <c r="G6" s="25"/>
      <c r="H6" s="26"/>
      <c r="I6" s="27"/>
      <c r="J6" s="28" t="s">
        <v>14</v>
      </c>
      <c r="K6" s="29">
        <f>SUMIF(Mã_hàng,J6,Số_lượng)</f>
        <v>352</v>
      </c>
      <c r="L6" s="30"/>
      <c r="M6" s="31"/>
      <c r="O6" s="27"/>
    </row>
    <row r="7" spans="1:15" s="32" customFormat="1" ht="16.5" customHeight="1">
      <c r="A7" s="20"/>
      <c r="B7" s="21"/>
      <c r="C7" s="22">
        <v>2</v>
      </c>
      <c r="D7" s="28" t="s">
        <v>14</v>
      </c>
      <c r="E7" s="23">
        <v>52</v>
      </c>
      <c r="F7" s="25"/>
      <c r="G7" s="33"/>
      <c r="H7" s="34"/>
      <c r="I7" s="27"/>
      <c r="J7" s="28" t="s">
        <v>15</v>
      </c>
      <c r="K7" s="29">
        <f t="shared" ref="K7:K24" si="0">SUMIF(Mã_hàng,J7,Số_lượng)</f>
        <v>280</v>
      </c>
      <c r="L7" s="35"/>
      <c r="M7" s="31"/>
      <c r="N7" s="27"/>
      <c r="O7" s="27"/>
    </row>
    <row r="8" spans="1:15" s="32" customFormat="1" ht="16.5" customHeight="1">
      <c r="A8" s="20"/>
      <c r="B8" s="21"/>
      <c r="C8" s="22">
        <v>3</v>
      </c>
      <c r="D8" s="28" t="s">
        <v>14</v>
      </c>
      <c r="E8" s="23">
        <v>52</v>
      </c>
      <c r="F8" s="25"/>
      <c r="G8" s="25"/>
      <c r="H8" s="34"/>
      <c r="J8" s="23" t="s">
        <v>16</v>
      </c>
      <c r="K8" s="29">
        <f t="shared" si="0"/>
        <v>0</v>
      </c>
      <c r="L8" s="36"/>
      <c r="M8" s="31"/>
      <c r="O8" s="27"/>
    </row>
    <row r="9" spans="1:15" s="32" customFormat="1" ht="16.5" customHeight="1">
      <c r="A9" s="21"/>
      <c r="B9" s="21"/>
      <c r="C9" s="22">
        <v>4</v>
      </c>
      <c r="D9" s="28" t="s">
        <v>14</v>
      </c>
      <c r="E9" s="23">
        <v>52</v>
      </c>
      <c r="F9" s="25"/>
      <c r="G9" s="25"/>
      <c r="H9" s="34"/>
      <c r="J9" s="23" t="s">
        <v>17</v>
      </c>
      <c r="K9" s="29">
        <f t="shared" si="0"/>
        <v>0</v>
      </c>
      <c r="L9" s="36"/>
      <c r="M9" s="31"/>
      <c r="O9" s="27"/>
    </row>
    <row r="10" spans="1:15" s="32" customFormat="1" ht="16.5" customHeight="1">
      <c r="A10" s="20"/>
      <c r="B10" s="21"/>
      <c r="C10" s="22">
        <v>5</v>
      </c>
      <c r="D10" s="28" t="s">
        <v>14</v>
      </c>
      <c r="E10" s="23">
        <v>52</v>
      </c>
      <c r="F10" s="25"/>
      <c r="G10" s="24"/>
      <c r="H10" s="34"/>
      <c r="J10" s="23" t="s">
        <v>18</v>
      </c>
      <c r="K10" s="29">
        <f t="shared" si="0"/>
        <v>0</v>
      </c>
      <c r="L10" s="36"/>
      <c r="M10" s="31"/>
      <c r="O10" s="27"/>
    </row>
    <row r="11" spans="1:15" s="32" customFormat="1" ht="16.5" customHeight="1">
      <c r="A11" s="20"/>
      <c r="B11" s="21"/>
      <c r="C11" s="22">
        <v>6</v>
      </c>
      <c r="D11" s="28" t="s">
        <v>14</v>
      </c>
      <c r="E11" s="23">
        <v>52</v>
      </c>
      <c r="F11" s="25"/>
      <c r="G11" s="24"/>
      <c r="H11" s="26"/>
      <c r="J11" s="23" t="s">
        <v>19</v>
      </c>
      <c r="K11" s="29">
        <f t="shared" si="0"/>
        <v>0</v>
      </c>
      <c r="L11" s="36"/>
      <c r="M11" s="31"/>
      <c r="O11" s="27"/>
    </row>
    <row r="12" spans="1:15" s="32" customFormat="1" ht="16.5" customHeight="1">
      <c r="A12" s="20"/>
      <c r="B12" s="21"/>
      <c r="C12" s="22"/>
      <c r="D12" s="28"/>
      <c r="E12" s="23"/>
      <c r="F12" s="25"/>
      <c r="G12" s="24"/>
      <c r="H12" s="34"/>
      <c r="J12" s="37" t="s">
        <v>20</v>
      </c>
      <c r="K12" s="29">
        <f t="shared" si="0"/>
        <v>0</v>
      </c>
      <c r="L12" s="36"/>
      <c r="M12" s="31"/>
      <c r="O12" s="27"/>
    </row>
    <row r="13" spans="1:15" s="32" customFormat="1" ht="16.5" customHeight="1">
      <c r="A13" s="21"/>
      <c r="B13" s="21" t="s">
        <v>53</v>
      </c>
      <c r="C13" s="22">
        <v>1</v>
      </c>
      <c r="D13" s="23" t="s">
        <v>22</v>
      </c>
      <c r="E13" s="23">
        <v>130</v>
      </c>
      <c r="F13" s="25"/>
      <c r="G13" s="24"/>
      <c r="H13" s="34"/>
      <c r="J13" s="23" t="s">
        <v>21</v>
      </c>
      <c r="K13" s="29">
        <f t="shared" si="0"/>
        <v>0</v>
      </c>
      <c r="L13" s="36"/>
      <c r="M13" s="31"/>
      <c r="O13" s="27"/>
    </row>
    <row r="14" spans="1:15" s="32" customFormat="1" ht="16.5" customHeight="1">
      <c r="A14" s="21"/>
      <c r="B14" s="21"/>
      <c r="C14" s="22"/>
      <c r="D14" s="23"/>
      <c r="E14" s="23"/>
      <c r="F14" s="25"/>
      <c r="G14" s="24"/>
      <c r="H14" s="34"/>
      <c r="J14" s="23" t="s">
        <v>22</v>
      </c>
      <c r="K14" s="29">
        <f t="shared" si="0"/>
        <v>130</v>
      </c>
      <c r="L14" s="36"/>
      <c r="M14" s="31"/>
      <c r="O14" s="27"/>
    </row>
    <row r="15" spans="1:15" s="32" customFormat="1" ht="16.5" customHeight="1">
      <c r="A15" s="21"/>
      <c r="B15" s="21" t="s">
        <v>56</v>
      </c>
      <c r="C15" s="22">
        <v>1</v>
      </c>
      <c r="D15" s="23" t="s">
        <v>23</v>
      </c>
      <c r="E15" s="23">
        <v>200</v>
      </c>
      <c r="F15" s="25"/>
      <c r="G15" s="24"/>
      <c r="H15" s="34"/>
      <c r="J15" s="23" t="s">
        <v>23</v>
      </c>
      <c r="K15" s="29">
        <f t="shared" si="0"/>
        <v>244</v>
      </c>
      <c r="L15" s="36"/>
      <c r="M15" s="31"/>
      <c r="O15" s="27"/>
    </row>
    <row r="16" spans="1:15" s="32" customFormat="1" ht="16.5" customHeight="1">
      <c r="A16" s="20"/>
      <c r="B16" s="21"/>
      <c r="C16" s="22">
        <v>2</v>
      </c>
      <c r="D16" s="23" t="s">
        <v>23</v>
      </c>
      <c r="E16" s="23">
        <v>44</v>
      </c>
      <c r="F16" s="67"/>
      <c r="G16" s="24"/>
      <c r="H16" s="34"/>
      <c r="J16" s="23" t="s">
        <v>24</v>
      </c>
      <c r="K16" s="29">
        <f t="shared" si="0"/>
        <v>0</v>
      </c>
      <c r="L16" s="36"/>
      <c r="M16" s="31"/>
      <c r="O16" s="27"/>
    </row>
    <row r="17" spans="1:15" s="32" customFormat="1" ht="16.5" customHeight="1">
      <c r="A17" s="21"/>
      <c r="B17" s="21"/>
      <c r="C17" s="22"/>
      <c r="D17" s="28" t="s">
        <v>14</v>
      </c>
      <c r="E17" s="23">
        <v>40</v>
      </c>
      <c r="F17" s="25"/>
      <c r="G17" s="24"/>
      <c r="H17" s="74" t="s">
        <v>55</v>
      </c>
      <c r="J17" s="23" t="s">
        <v>25</v>
      </c>
      <c r="K17" s="29">
        <f t="shared" si="0"/>
        <v>0</v>
      </c>
      <c r="L17" s="36"/>
      <c r="M17" s="31"/>
      <c r="O17" s="27"/>
    </row>
    <row r="18" spans="1:15" s="32" customFormat="1" ht="16.5" customHeight="1">
      <c r="A18" s="21"/>
      <c r="B18" s="21"/>
      <c r="C18" s="22"/>
      <c r="D18" s="23"/>
      <c r="E18" s="23"/>
      <c r="F18" s="25"/>
      <c r="G18" s="24"/>
      <c r="H18" s="74"/>
      <c r="J18" s="23" t="s">
        <v>26</v>
      </c>
      <c r="K18" s="29">
        <f t="shared" si="0"/>
        <v>0</v>
      </c>
      <c r="L18" s="36"/>
      <c r="M18" s="31"/>
      <c r="O18" s="27"/>
    </row>
    <row r="19" spans="1:15" s="32" customFormat="1" ht="16.5" customHeight="1">
      <c r="A19" s="21"/>
      <c r="B19" s="21" t="s">
        <v>57</v>
      </c>
      <c r="C19" s="22">
        <v>1</v>
      </c>
      <c r="D19" s="28" t="s">
        <v>15</v>
      </c>
      <c r="E19" s="23">
        <v>140</v>
      </c>
      <c r="F19" s="25"/>
      <c r="G19" s="65"/>
      <c r="H19" s="74"/>
      <c r="J19" s="23" t="s">
        <v>27</v>
      </c>
      <c r="K19" s="29">
        <f t="shared" si="0"/>
        <v>0</v>
      </c>
      <c r="L19" s="36"/>
      <c r="M19" s="31"/>
      <c r="O19" s="27"/>
    </row>
    <row r="20" spans="1:15" s="32" customFormat="1" ht="16.5" customHeight="1">
      <c r="A20" s="21"/>
      <c r="B20" s="21"/>
      <c r="C20" s="22">
        <v>2</v>
      </c>
      <c r="D20" s="28" t="s">
        <v>15</v>
      </c>
      <c r="E20" s="23">
        <v>140</v>
      </c>
      <c r="F20" s="25"/>
      <c r="G20" s="24"/>
      <c r="H20" s="74"/>
      <c r="J20" s="23" t="s">
        <v>28</v>
      </c>
      <c r="K20" s="29">
        <f t="shared" si="0"/>
        <v>0</v>
      </c>
      <c r="L20" s="36"/>
      <c r="M20" s="31"/>
      <c r="O20" s="27"/>
    </row>
    <row r="21" spans="1:15" s="32" customFormat="1" ht="16.5" customHeight="1">
      <c r="A21" s="21"/>
      <c r="B21" s="21"/>
      <c r="C21" s="22"/>
      <c r="D21" s="23"/>
      <c r="E21" s="23"/>
      <c r="F21" s="25"/>
      <c r="G21" s="24"/>
      <c r="H21" s="74"/>
      <c r="J21" s="23" t="s">
        <v>29</v>
      </c>
      <c r="K21" s="29">
        <f t="shared" si="0"/>
        <v>0</v>
      </c>
      <c r="L21" s="36"/>
      <c r="M21" s="31"/>
      <c r="N21" s="38"/>
    </row>
    <row r="22" spans="1:15" s="32" customFormat="1" ht="16.5" customHeight="1">
      <c r="A22" s="21"/>
      <c r="B22" s="21"/>
      <c r="C22" s="22"/>
      <c r="D22" s="23"/>
      <c r="E22" s="23"/>
      <c r="F22" s="25"/>
      <c r="G22" s="24"/>
      <c r="H22" s="74"/>
      <c r="J22" s="23" t="s">
        <v>43</v>
      </c>
      <c r="K22" s="29">
        <f t="shared" si="0"/>
        <v>0</v>
      </c>
      <c r="L22" s="39"/>
      <c r="M22" s="31"/>
    </row>
    <row r="23" spans="1:15" s="32" customFormat="1" ht="16.5" customHeight="1">
      <c r="A23" s="20"/>
      <c r="B23" s="21"/>
      <c r="C23" s="22"/>
      <c r="D23" s="28"/>
      <c r="E23" s="23"/>
      <c r="F23" s="25"/>
      <c r="G23" s="24"/>
      <c r="H23" s="74"/>
      <c r="J23" s="23" t="s">
        <v>47</v>
      </c>
      <c r="K23" s="29">
        <f t="shared" si="0"/>
        <v>0</v>
      </c>
      <c r="L23" s="39"/>
      <c r="M23" s="31"/>
    </row>
    <row r="24" spans="1:15" s="32" customFormat="1" ht="16.5" customHeight="1">
      <c r="A24" s="20"/>
      <c r="B24" s="21"/>
      <c r="C24" s="22"/>
      <c r="D24" s="28"/>
      <c r="E24" s="23"/>
      <c r="F24" s="25"/>
      <c r="G24" s="24"/>
      <c r="H24" s="74"/>
      <c r="J24" s="23" t="s">
        <v>46</v>
      </c>
      <c r="K24" s="29">
        <f t="shared" si="0"/>
        <v>0</v>
      </c>
      <c r="L24" s="39"/>
      <c r="M24" s="31"/>
    </row>
    <row r="25" spans="1:15" s="32" customFormat="1" ht="16.5" customHeight="1">
      <c r="A25" s="21"/>
      <c r="B25" s="21"/>
      <c r="C25" s="22"/>
      <c r="D25" s="28"/>
      <c r="E25" s="23"/>
      <c r="F25" s="25"/>
      <c r="G25" s="24"/>
      <c r="H25" s="74"/>
      <c r="J25" s="23" t="s">
        <v>30</v>
      </c>
      <c r="K25" s="29">
        <f>SUM(K6:K24)</f>
        <v>1006</v>
      </c>
      <c r="L25" s="29">
        <f t="shared" ref="L25" si="1">SUM(L6:L24)</f>
        <v>0</v>
      </c>
      <c r="M25" s="29"/>
    </row>
    <row r="26" spans="1:15" s="32" customFormat="1" ht="16.5" customHeight="1">
      <c r="A26" s="20"/>
      <c r="B26" s="21"/>
      <c r="C26" s="22"/>
      <c r="D26" s="28"/>
      <c r="E26" s="23"/>
      <c r="F26" s="25"/>
      <c r="G26" s="24"/>
      <c r="H26" s="42"/>
      <c r="J26" s="43"/>
      <c r="K26" s="44">
        <f>C41</f>
        <v>11</v>
      </c>
      <c r="L26" s="44" t="s">
        <v>31</v>
      </c>
      <c r="M26" s="45"/>
    </row>
    <row r="27" spans="1:15" s="32" customFormat="1" ht="16.5" customHeight="1">
      <c r="A27" s="20"/>
      <c r="B27" s="21"/>
      <c r="C27" s="22"/>
      <c r="D27" s="28"/>
      <c r="E27" s="23"/>
      <c r="F27" s="25"/>
      <c r="G27" s="24"/>
      <c r="H27" s="42"/>
      <c r="J27" s="50"/>
      <c r="K27" s="50"/>
      <c r="L27" s="50"/>
      <c r="M27" s="50"/>
    </row>
    <row r="28" spans="1:15" s="32" customFormat="1" ht="16.5" customHeight="1">
      <c r="A28" s="20"/>
      <c r="B28" s="21"/>
      <c r="C28" s="22"/>
      <c r="D28" s="23"/>
      <c r="E28" s="24"/>
      <c r="F28" s="25"/>
      <c r="G28" s="24"/>
      <c r="H28" s="42"/>
      <c r="J28" s="51" t="s">
        <v>32</v>
      </c>
      <c r="K28" s="52" t="s">
        <v>33</v>
      </c>
      <c r="L28" s="53"/>
      <c r="M28" s="54" t="s">
        <v>34</v>
      </c>
    </row>
    <row r="29" spans="1:15" s="32" customFormat="1" ht="16.5" customHeight="1">
      <c r="A29" s="20"/>
      <c r="B29" s="21"/>
      <c r="C29" s="22"/>
      <c r="D29" s="37"/>
      <c r="E29" s="24"/>
      <c r="F29" s="25"/>
      <c r="G29" s="24"/>
      <c r="H29" s="42"/>
      <c r="J29" s="55" t="s">
        <v>35</v>
      </c>
      <c r="K29" s="56" t="s">
        <v>35</v>
      </c>
      <c r="L29" s="57"/>
      <c r="M29" s="57" t="s">
        <v>35</v>
      </c>
    </row>
    <row r="30" spans="1:15" s="32" customFormat="1" ht="16.5" customHeight="1">
      <c r="A30" s="20"/>
      <c r="B30" s="21"/>
      <c r="C30" s="22"/>
      <c r="D30" s="23"/>
      <c r="E30" s="24"/>
      <c r="F30" s="25"/>
      <c r="G30" s="24"/>
      <c r="H30" s="42" t="s">
        <v>42</v>
      </c>
      <c r="J30" s="56"/>
      <c r="K30" s="58"/>
      <c r="L30" s="57"/>
      <c r="M30" s="58"/>
    </row>
    <row r="31" spans="1:15" s="32" customFormat="1" ht="16.5" customHeight="1">
      <c r="A31" s="20"/>
      <c r="B31" s="21"/>
      <c r="C31" s="22"/>
      <c r="D31" s="37"/>
      <c r="E31" s="24"/>
      <c r="F31" s="25"/>
      <c r="G31" s="24"/>
      <c r="H31" s="42"/>
      <c r="J31" s="56"/>
      <c r="K31" s="58"/>
      <c r="L31" s="57"/>
      <c r="M31" s="58"/>
    </row>
    <row r="32" spans="1:15" s="32" customFormat="1" ht="16.5" customHeight="1">
      <c r="A32" s="20"/>
      <c r="B32" s="21"/>
      <c r="C32" s="76"/>
      <c r="D32" s="23"/>
      <c r="E32" s="24"/>
      <c r="F32" s="25"/>
      <c r="G32" s="24"/>
      <c r="H32" s="42"/>
      <c r="J32" s="56"/>
      <c r="K32" s="58"/>
      <c r="L32" s="57"/>
      <c r="M32" s="58"/>
    </row>
    <row r="33" spans="1:14" s="32" customFormat="1" ht="16.5" customHeight="1">
      <c r="A33" s="20"/>
      <c r="B33" s="21"/>
      <c r="C33" s="77"/>
      <c r="D33" s="23"/>
      <c r="E33" s="24"/>
      <c r="F33" s="25"/>
      <c r="G33" s="24"/>
      <c r="H33" s="42"/>
      <c r="J33" s="64" t="s">
        <v>48</v>
      </c>
      <c r="K33" s="75" t="s">
        <v>44</v>
      </c>
      <c r="L33" s="75"/>
      <c r="M33" s="66" t="s">
        <v>51</v>
      </c>
    </row>
    <row r="34" spans="1:14" s="32" customFormat="1" ht="16.5" customHeight="1">
      <c r="A34" s="20"/>
      <c r="B34" s="21"/>
      <c r="C34" s="77"/>
      <c r="D34" s="23"/>
      <c r="E34" s="24"/>
      <c r="F34" s="25"/>
      <c r="G34" s="24"/>
      <c r="H34" s="42"/>
      <c r="J34" s="59"/>
      <c r="K34" s="58"/>
      <c r="L34" s="60"/>
      <c r="M34" s="58"/>
    </row>
    <row r="35" spans="1:14" s="32" customFormat="1" ht="16.5" customHeight="1">
      <c r="A35" s="20"/>
      <c r="B35" s="21"/>
      <c r="C35" s="77"/>
      <c r="D35" s="23"/>
      <c r="E35" s="24"/>
      <c r="F35" s="25"/>
      <c r="G35" s="25"/>
      <c r="H35" s="42"/>
      <c r="J35" s="60" t="s">
        <v>36</v>
      </c>
      <c r="L35" s="61" t="s">
        <v>37</v>
      </c>
      <c r="M35" s="62" t="s">
        <v>38</v>
      </c>
      <c r="N35" s="49"/>
    </row>
    <row r="36" spans="1:14" s="32" customFormat="1" ht="16.5" customHeight="1">
      <c r="A36" s="20"/>
      <c r="B36" s="21"/>
      <c r="C36" s="77"/>
      <c r="D36" s="23"/>
      <c r="E36" s="24"/>
      <c r="F36" s="25"/>
      <c r="G36" s="25"/>
      <c r="H36" s="42"/>
      <c r="J36" s="60" t="s">
        <v>39</v>
      </c>
      <c r="L36" s="56" t="s">
        <v>35</v>
      </c>
      <c r="M36" s="56" t="s">
        <v>40</v>
      </c>
      <c r="N36" s="49"/>
    </row>
    <row r="37" spans="1:14" s="32" customFormat="1" ht="16.5" customHeight="1">
      <c r="A37" s="20"/>
      <c r="B37" s="21"/>
      <c r="C37" s="78"/>
      <c r="D37" s="28"/>
      <c r="E37" s="24"/>
      <c r="F37" s="25"/>
      <c r="G37" s="25"/>
      <c r="H37" s="42"/>
      <c r="J37" s="60"/>
      <c r="K37" s="56"/>
      <c r="L37" s="60"/>
      <c r="M37" s="56"/>
      <c r="N37" s="49"/>
    </row>
    <row r="38" spans="1:14" s="32" customFormat="1" ht="16.5" customHeight="1">
      <c r="A38" s="20"/>
      <c r="B38" s="21"/>
      <c r="C38" s="22"/>
      <c r="D38" s="23"/>
      <c r="E38" s="24"/>
      <c r="F38" s="25"/>
      <c r="G38" s="25"/>
      <c r="H38" s="42"/>
      <c r="J38" s="60"/>
      <c r="K38" s="56"/>
      <c r="L38" s="60"/>
      <c r="M38" s="56"/>
      <c r="N38" s="49"/>
    </row>
    <row r="39" spans="1:14" s="32" customFormat="1" ht="15" customHeight="1">
      <c r="A39" s="20"/>
      <c r="B39" s="21"/>
      <c r="C39" s="22"/>
      <c r="D39" s="23"/>
      <c r="E39" s="24"/>
      <c r="F39" s="25"/>
      <c r="G39" s="25"/>
      <c r="H39" s="42"/>
      <c r="J39" s="60"/>
      <c r="K39" s="56"/>
      <c r="L39" s="60"/>
      <c r="M39" s="56"/>
      <c r="N39" s="49"/>
    </row>
    <row r="40" spans="1:14" s="32" customFormat="1" ht="15" customHeight="1">
      <c r="A40" s="20"/>
      <c r="B40" s="21"/>
      <c r="C40" s="28"/>
      <c r="D40" s="23"/>
      <c r="E40" s="24"/>
      <c r="F40" s="25"/>
      <c r="G40" s="25"/>
      <c r="H40" s="42"/>
      <c r="J40" s="63" t="s">
        <v>45</v>
      </c>
      <c r="L40" s="58" t="s">
        <v>49</v>
      </c>
      <c r="N40" s="49"/>
    </row>
    <row r="41" spans="1:14" s="32" customFormat="1" ht="15" customHeight="1">
      <c r="A41" s="23"/>
      <c r="B41" s="40"/>
      <c r="C41" s="20">
        <f>COUNT(C6:C40)</f>
        <v>11</v>
      </c>
      <c r="D41" s="41" t="s">
        <v>41</v>
      </c>
      <c r="E41" s="24"/>
      <c r="F41" s="72"/>
      <c r="G41" s="73"/>
      <c r="H41" s="42"/>
      <c r="J41" s="46"/>
      <c r="K41" s="46"/>
    </row>
    <row r="42" spans="1:14" ht="16.5">
      <c r="A42" s="46"/>
      <c r="B42" s="47"/>
      <c r="C42" s="48"/>
      <c r="D42" s="46"/>
      <c r="E42" s="49"/>
      <c r="F42" s="49"/>
      <c r="G42" s="49"/>
    </row>
    <row r="43" spans="1:14" ht="16.5">
      <c r="A43" s="46"/>
      <c r="B43" s="32"/>
      <c r="C43" s="32"/>
      <c r="D43" s="32"/>
      <c r="E43" s="32"/>
      <c r="F43" s="32"/>
      <c r="G43" s="49"/>
    </row>
    <row r="44" spans="1:14" ht="16.5">
      <c r="A44" s="46"/>
      <c r="B44" s="32"/>
      <c r="C44" s="32"/>
      <c r="D44" s="32"/>
      <c r="E44" s="32"/>
      <c r="F44" s="32"/>
      <c r="G44" s="49"/>
    </row>
    <row r="45" spans="1:14" ht="16.5">
      <c r="A45" s="46"/>
      <c r="B45" s="32"/>
      <c r="C45" s="32"/>
      <c r="D45" s="32"/>
      <c r="E45" s="32"/>
      <c r="F45" s="32"/>
      <c r="G45" s="49"/>
    </row>
    <row r="46" spans="1:14" ht="16.5">
      <c r="A46" s="46"/>
      <c r="B46" s="32"/>
      <c r="C46" s="32"/>
      <c r="D46" s="32"/>
      <c r="E46" s="32"/>
      <c r="F46" s="32"/>
      <c r="G46" s="49"/>
    </row>
    <row r="47" spans="1:14" ht="16.5">
      <c r="A47" s="46"/>
      <c r="B47" s="32"/>
      <c r="C47" s="32"/>
      <c r="D47" s="32"/>
      <c r="E47" s="32"/>
      <c r="F47" s="32"/>
      <c r="G47" s="49"/>
    </row>
    <row r="48" spans="1:14" ht="16.5">
      <c r="A48" s="46"/>
      <c r="B48" s="32"/>
      <c r="C48" s="32"/>
      <c r="D48" s="32"/>
      <c r="E48" s="32"/>
      <c r="F48" s="32"/>
      <c r="G48" s="49"/>
    </row>
    <row r="49" spans="1:7" ht="16.5">
      <c r="A49" s="46"/>
      <c r="B49" s="47"/>
      <c r="C49" s="48"/>
      <c r="D49" s="46"/>
      <c r="E49" s="49"/>
      <c r="F49" s="49"/>
      <c r="G49" s="49"/>
    </row>
    <row r="50" spans="1:7" ht="16.5">
      <c r="A50" s="46"/>
      <c r="B50" s="47"/>
      <c r="C50" s="48"/>
      <c r="D50" s="46"/>
      <c r="E50" s="49"/>
      <c r="F50" s="49"/>
      <c r="G50" s="49"/>
    </row>
    <row r="51" spans="1:7" ht="16.5">
      <c r="A51" s="46"/>
      <c r="B51" s="47"/>
      <c r="C51" s="48"/>
      <c r="D51" s="46"/>
      <c r="E51" s="49"/>
      <c r="F51" s="49"/>
      <c r="G51" s="49"/>
    </row>
    <row r="52" spans="1:7" ht="16.5">
      <c r="A52" s="46"/>
      <c r="B52" s="47"/>
      <c r="C52" s="48"/>
      <c r="D52" s="46"/>
      <c r="E52" s="49"/>
      <c r="F52" s="49"/>
      <c r="G52" s="49"/>
    </row>
    <row r="53" spans="1:7" ht="16.5">
      <c r="A53" s="46"/>
      <c r="B53" s="47"/>
      <c r="C53" s="48"/>
      <c r="D53" s="46"/>
      <c r="E53" s="49"/>
      <c r="F53" s="49"/>
      <c r="G53" s="49"/>
    </row>
    <row r="54" spans="1:7" ht="16.5">
      <c r="A54" s="46"/>
      <c r="B54" s="47"/>
      <c r="C54" s="48"/>
      <c r="D54" s="46"/>
      <c r="E54" s="49"/>
      <c r="F54" s="49"/>
      <c r="G54" s="49"/>
    </row>
    <row r="55" spans="1:7" ht="16.5">
      <c r="A55" s="46"/>
      <c r="B55" s="47"/>
      <c r="C55" s="48"/>
      <c r="D55" s="46"/>
      <c r="E55" s="49"/>
      <c r="F55" s="49"/>
      <c r="G55" s="49"/>
    </row>
    <row r="56" spans="1:7" ht="16.5">
      <c r="A56" s="46"/>
      <c r="B56" s="47"/>
      <c r="C56" s="48"/>
      <c r="D56" s="46"/>
      <c r="E56" s="49"/>
      <c r="F56" s="49"/>
      <c r="G56" s="49"/>
    </row>
  </sheetData>
  <mergeCells count="8">
    <mergeCell ref="A2:E2"/>
    <mergeCell ref="J2:L2"/>
    <mergeCell ref="A3:E3"/>
    <mergeCell ref="J3:L3"/>
    <mergeCell ref="F41:G41"/>
    <mergeCell ref="H17:H25"/>
    <mergeCell ref="K33:L33"/>
    <mergeCell ref="C32:C37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19685039370078741" bottom="0.19685039370078741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2023-12-23T04:00:05Z</cp:lastPrinted>
  <dcterms:created xsi:type="dcterms:W3CDTF">2018-10-22T11:48:00Z</dcterms:created>
  <dcterms:modified xsi:type="dcterms:W3CDTF">2023-12-23T04:54:38Z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