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21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HN!$A$2:$M$40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40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<sst xmlns="http://schemas.openxmlformats.org/spreadsheetml/2006/main" count="90" uniqueCount="63">
  <si>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</si>
  <si>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</si>
  <si>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</si>
  <si>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</si>
  <si>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</si>
  <si>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</si>
  <si>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</si>
  <si>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</si>
  <si>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</si>
  <si>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</si>
  <si>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</si>
  <si>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</si>
  <si>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</si>
  <si>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</si>
  <si>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</si>
  <si>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</si>
  <si>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</si>
  <si>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</si>
  <si>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</si>
  <si>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</si>
  <si>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</si>
  <si>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</si>
  <si>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</si>
  <si>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</si>
  <si>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</si>
  <si>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</si>
  <si>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</si>
  <si>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</si>
  <si>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</si>
  <si>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</si>
  <si>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</si>
  <si>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</si>
  <si>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</si>
  <si>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</si>
  <si>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</si>
  <si>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</si>
  <si>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</si>
  <si>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</si>
  <si>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</si>
  <si>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</si>
  <si>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</si>
  <si>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</si>
  <si>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</si>
  <si>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</si>
  <si>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</si>
  <si>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</si>
  <si>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</si>
  <si>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</si>
  <si>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</si>
  <si>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</si>
  <si>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</si>
  <si>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NGUYỄN ĐỨC VIỆT</t>
  </si>
  <si>
    <t>MNH</t>
  </si>
  <si>
    <t>CHÂN GIÒ</t>
  </si>
  <si>
    <t>LƯỠI XÀO</t>
  </si>
  <si>
    <t xml:space="preserve">GÀ </t>
  </si>
  <si>
    <t>CHẢ CỐM</t>
  </si>
  <si>
    <t>NGÀY 21/12/2023</t>
  </si>
  <si>
    <t>20.21/12/2023</t>
  </si>
  <si>
    <t>GIÒ LỤA</t>
  </si>
  <si>
    <t>TAI HEO</t>
  </si>
  <si>
    <t>CHÂN GIÒ 500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</si>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</sst>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zoomScale="85" zoomScaleNormal="85" workbookViewId="0">
      <selection activeCell="A2" sqref="A2:M40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8" t="s">
        <v>0</v>
      </c>
      <c r="B2" s="68"/>
      <c r="C2" s="68"/>
      <c r="D2" s="68"/>
      <c r="E2" s="68"/>
      <c r="F2" s="6"/>
      <c r="G2" s="6"/>
      <c r="H2" s="7"/>
      <c r="I2" s="12"/>
      <c r="J2" s="69" t="s">
        <v>50</v>
      </c>
      <c r="K2" s="69"/>
      <c r="L2" s="69"/>
      <c r="M2" s="13"/>
    </row>
    <row r="3" spans="1:15" ht="15.75">
      <c r="A3" s="70" t="s">
        <v>1</v>
      </c>
      <c r="B3" s="70"/>
      <c r="C3" s="70"/>
      <c r="D3" s="70"/>
      <c r="E3" s="70"/>
      <c r="F3" s="7"/>
      <c r="G3" s="7"/>
      <c r="H3" s="7"/>
      <c r="I3" s="12"/>
      <c r="J3" s="71" t="s">
        <v>57</v>
      </c>
      <c r="K3" s="71"/>
      <c r="L3" s="71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1" t="s">
        <v>53</v>
      </c>
      <c r="B6" s="21"/>
      <c r="C6" s="22"/>
      <c r="D6" s="23"/>
      <c r="E6" s="24"/>
      <c r="F6" s="25"/>
      <c r="G6" s="25"/>
      <c r="H6" s="26"/>
      <c r="I6" s="27"/>
      <c r="J6" s="28" t="s">
        <v>14</v>
      </c>
      <c r="K6" s="29">
        <f>SUMIF(Mã_hàng,J6,Số_lượng)</f>
        <v>211</v>
      </c>
      <c r="L6" s="30"/>
      <c r="M6" s="31"/>
      <c r="O6" s="27"/>
    </row>
    <row r="7" spans="1:15" s="32" customFormat="1" ht="16.5" customHeight="1">
      <c r="A7" s="21"/>
      <c r="B7" s="21" t="s">
        <v>58</v>
      </c>
      <c r="C7" s="22">
        <v>1</v>
      </c>
      <c r="D7" s="28" t="s">
        <v>15</v>
      </c>
      <c r="E7" s="67">
        <v>140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489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15</v>
      </c>
      <c r="E8" s="67">
        <v>140</v>
      </c>
      <c r="F8" s="25"/>
      <c r="G8" s="25"/>
      <c r="H8" s="34"/>
      <c r="J8" s="23" t="s">
        <v>16</v>
      </c>
      <c r="K8" s="29">
        <f t="shared" si="0"/>
        <v>50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15</v>
      </c>
      <c r="E9" s="67">
        <v>140</v>
      </c>
      <c r="F9" s="25"/>
      <c r="G9" s="25"/>
      <c r="H9" s="34"/>
      <c r="J9" s="23" t="s">
        <v>17</v>
      </c>
      <c r="K9" s="29">
        <f t="shared" si="0"/>
        <v>50</v>
      </c>
      <c r="L9" s="36"/>
      <c r="M9" s="31"/>
      <c r="O9" s="27"/>
    </row>
    <row r="10" spans="1:15" s="32" customFormat="1" ht="16.5" customHeight="1">
      <c r="A10" s="21" t="s">
        <v>52</v>
      </c>
      <c r="B10" s="21"/>
      <c r="C10" s="22"/>
      <c r="D10" s="23"/>
      <c r="E10" s="24"/>
      <c r="F10" s="25"/>
      <c r="G10" s="24"/>
      <c r="H10" s="34"/>
      <c r="J10" s="23" t="s">
        <v>18</v>
      </c>
      <c r="K10" s="29">
        <f t="shared" si="0"/>
        <v>23</v>
      </c>
      <c r="L10" s="36"/>
      <c r="M10" s="31"/>
      <c r="O10" s="27"/>
    </row>
    <row r="11" spans="1:15" s="32" customFormat="1" ht="16.5" customHeight="1">
      <c r="A11" s="21"/>
      <c r="B11" s="21">
        <v>45280</v>
      </c>
      <c r="C11" s="22">
        <v>1</v>
      </c>
      <c r="D11" s="23" t="s">
        <v>22</v>
      </c>
      <c r="E11" s="23">
        <v>130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2</v>
      </c>
      <c r="D12" s="23" t="s">
        <v>22</v>
      </c>
      <c r="E12" s="23">
        <v>112</v>
      </c>
      <c r="F12" s="25"/>
      <c r="G12" s="24"/>
      <c r="H12" s="34"/>
      <c r="J12" s="37" t="s">
        <v>20</v>
      </c>
      <c r="K12" s="29">
        <f t="shared" si="0"/>
        <v>100</v>
      </c>
      <c r="L12" s="36"/>
      <c r="M12" s="31"/>
      <c r="O12" s="27"/>
    </row>
    <row r="13" spans="1:15" s="32" customFormat="1" ht="16.5" customHeight="1">
      <c r="A13" s="20"/>
      <c r="B13" s="21"/>
      <c r="C13" s="22"/>
      <c r="D13" s="23"/>
      <c r="E13" s="23"/>
      <c r="F13" s="25"/>
      <c r="G13" s="24"/>
      <c r="H13" s="34"/>
      <c r="J13" s="23" t="s">
        <v>21</v>
      </c>
      <c r="K13" s="29">
        <f t="shared" si="0"/>
        <v>1</v>
      </c>
      <c r="L13" s="36"/>
      <c r="M13" s="31"/>
      <c r="O13" s="27"/>
    </row>
    <row r="14" spans="1:15" s="32" customFormat="1" ht="16.5" customHeight="1">
      <c r="A14" s="21" t="s">
        <v>54</v>
      </c>
      <c r="B14" s="21" t="s">
        <v>58</v>
      </c>
      <c r="C14" s="22"/>
      <c r="D14" s="23"/>
      <c r="E14" s="67"/>
      <c r="F14" s="25"/>
      <c r="G14" s="24"/>
      <c r="H14" s="34"/>
      <c r="J14" s="23" t="s">
        <v>22</v>
      </c>
      <c r="K14" s="29">
        <f t="shared" si="0"/>
        <v>242</v>
      </c>
      <c r="L14" s="36"/>
      <c r="M14" s="31"/>
      <c r="O14" s="27"/>
    </row>
    <row r="15" spans="1:15" s="32" customFormat="1" ht="16.5" customHeight="1">
      <c r="A15" s="21"/>
      <c r="B15" s="21"/>
      <c r="C15" s="22">
        <v>1</v>
      </c>
      <c r="D15" s="23" t="s">
        <v>23</v>
      </c>
      <c r="E15" s="23">
        <v>200</v>
      </c>
      <c r="F15" s="67"/>
      <c r="G15" s="24"/>
      <c r="H15" s="34"/>
      <c r="J15" s="23" t="s">
        <v>23</v>
      </c>
      <c r="K15" s="29">
        <f t="shared" si="0"/>
        <v>400</v>
      </c>
      <c r="L15" s="36"/>
      <c r="M15" s="31"/>
      <c r="O15" s="27"/>
    </row>
    <row r="16" spans="1:15" s="32" customFormat="1" ht="16.5" customHeight="1">
      <c r="A16" s="20"/>
      <c r="B16" s="21"/>
      <c r="C16" s="22">
        <v>2</v>
      </c>
      <c r="D16" s="23" t="s">
        <v>23</v>
      </c>
      <c r="E16" s="23">
        <v>200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 t="s">
        <v>56</v>
      </c>
      <c r="B17" s="21"/>
      <c r="C17" s="22"/>
      <c r="D17" s="23"/>
      <c r="E17" s="23"/>
      <c r="F17" s="25"/>
      <c r="G17" s="24"/>
      <c r="H17" s="74" t="s">
        <v>62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1"/>
      <c r="B18" s="21">
        <v>45280</v>
      </c>
      <c r="C18" s="22">
        <v>1</v>
      </c>
      <c r="D18" s="23" t="s">
        <v>27</v>
      </c>
      <c r="E18" s="24">
        <v>90</v>
      </c>
      <c r="F18" s="25"/>
      <c r="G18" s="65"/>
      <c r="H18" s="7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1"/>
      <c r="B19" s="21"/>
      <c r="C19" s="22">
        <v>2</v>
      </c>
      <c r="D19" s="23" t="s">
        <v>27</v>
      </c>
      <c r="E19" s="23">
        <v>78</v>
      </c>
      <c r="F19" s="25"/>
      <c r="G19" s="24"/>
      <c r="H19" s="74"/>
      <c r="J19" s="23" t="s">
        <v>27</v>
      </c>
      <c r="K19" s="29">
        <f t="shared" si="0"/>
        <v>168</v>
      </c>
      <c r="L19" s="36"/>
      <c r="M19" s="31"/>
      <c r="O19" s="27"/>
    </row>
    <row r="20" spans="1:15" s="32" customFormat="1" ht="16.5" customHeight="1">
      <c r="A20" s="21"/>
      <c r="B20" s="21"/>
      <c r="C20" s="22"/>
      <c r="D20" s="23" t="s">
        <v>21</v>
      </c>
      <c r="E20" s="24">
        <v>1</v>
      </c>
      <c r="F20" s="25"/>
      <c r="G20" s="24"/>
      <c r="H20" s="74"/>
      <c r="J20" s="23" t="s">
        <v>28</v>
      </c>
      <c r="K20" s="29">
        <f t="shared" si="0"/>
        <v>30</v>
      </c>
      <c r="L20" s="36"/>
      <c r="M20" s="31"/>
      <c r="O20" s="27"/>
    </row>
    <row r="21" spans="1:15" s="32" customFormat="1" ht="16.5" customHeight="1">
      <c r="A21" s="21" t="s">
        <v>55</v>
      </c>
      <c r="B21" s="21"/>
      <c r="C21" s="22"/>
      <c r="D21" s="23"/>
      <c r="E21" s="23"/>
      <c r="F21" s="25"/>
      <c r="G21" s="24"/>
      <c r="H21" s="74"/>
      <c r="J21" s="23" t="s">
        <v>29</v>
      </c>
      <c r="K21" s="29">
        <f t="shared" si="0"/>
        <v>30</v>
      </c>
      <c r="L21" s="36"/>
      <c r="M21" s="31"/>
      <c r="N21" s="38"/>
    </row>
    <row r="22" spans="1:15" s="32" customFormat="1" ht="16.5" customHeight="1">
      <c r="A22" s="20"/>
      <c r="B22" s="21">
        <v>45281</v>
      </c>
      <c r="C22" s="22">
        <v>1</v>
      </c>
      <c r="D22" s="28" t="s">
        <v>14</v>
      </c>
      <c r="E22" s="23">
        <v>52</v>
      </c>
      <c r="F22" s="25"/>
      <c r="G22" s="24"/>
      <c r="H22" s="74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>
        <v>2</v>
      </c>
      <c r="D23" s="28" t="s">
        <v>14</v>
      </c>
      <c r="E23" s="23">
        <v>52</v>
      </c>
      <c r="F23" s="25"/>
      <c r="G23" s="24"/>
      <c r="H23" s="74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1"/>
      <c r="B24" s="21"/>
      <c r="C24" s="22">
        <v>3</v>
      </c>
      <c r="D24" s="28" t="s">
        <v>14</v>
      </c>
      <c r="E24" s="23">
        <v>52</v>
      </c>
      <c r="F24" s="25"/>
      <c r="G24" s="24"/>
      <c r="H24" s="74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0"/>
      <c r="B25" s="21"/>
      <c r="C25" s="76">
        <v>4</v>
      </c>
      <c r="D25" s="28" t="s">
        <v>14</v>
      </c>
      <c r="E25" s="23">
        <v>30</v>
      </c>
      <c r="F25" s="25"/>
      <c r="G25" s="24"/>
      <c r="H25" s="74"/>
      <c r="J25" s="23" t="s">
        <v>30</v>
      </c>
      <c r="K25" s="29">
        <f>SUM(K6:K24)</f>
        <v>1794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77"/>
      <c r="D26" s="23" t="s">
        <v>17</v>
      </c>
      <c r="E26" s="23">
        <v>50</v>
      </c>
      <c r="F26" s="25"/>
      <c r="G26" s="24"/>
      <c r="H26" s="42"/>
      <c r="J26" s="43"/>
      <c r="K26" s="44">
        <f>C40</f>
        <v>16</v>
      </c>
      <c r="L26" s="44" t="s">
        <v>31</v>
      </c>
      <c r="M26" s="45"/>
    </row>
    <row r="27" spans="1:15" s="32" customFormat="1" ht="16.5" customHeight="1">
      <c r="A27" s="20" t="s">
        <v>59</v>
      </c>
      <c r="B27" s="21"/>
      <c r="C27" s="22"/>
      <c r="D27" s="28"/>
      <c r="E27" s="23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>
        <v>45281</v>
      </c>
      <c r="C28" s="22">
        <v>1</v>
      </c>
      <c r="D28" s="23" t="s">
        <v>28</v>
      </c>
      <c r="E28" s="23">
        <v>30</v>
      </c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23" t="s">
        <v>29</v>
      </c>
      <c r="E29" s="24">
        <v>30</v>
      </c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 t="s">
        <v>18</v>
      </c>
      <c r="E30" s="24">
        <v>23</v>
      </c>
      <c r="F30" s="25"/>
      <c r="G30" s="24"/>
      <c r="H30" s="42" t="s">
        <v>42</v>
      </c>
      <c r="J30" s="56"/>
      <c r="K30" s="58"/>
      <c r="L30" s="57"/>
      <c r="M30" s="58"/>
    </row>
    <row r="31" spans="1:15" s="32" customFormat="1" ht="16.5" customHeight="1">
      <c r="A31" s="20" t="s">
        <v>60</v>
      </c>
      <c r="B31" s="21"/>
      <c r="C31" s="22"/>
      <c r="D31" s="23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>
        <v>45281</v>
      </c>
      <c r="C32" s="32">
        <v>1</v>
      </c>
      <c r="D32" s="37" t="s">
        <v>20</v>
      </c>
      <c r="E32" s="24">
        <v>100</v>
      </c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8" t="s">
        <v>14</v>
      </c>
      <c r="E33" s="24">
        <v>25</v>
      </c>
      <c r="F33" s="25"/>
      <c r="G33" s="24"/>
      <c r="H33" s="42"/>
      <c r="J33" s="64" t="s">
        <v>48</v>
      </c>
      <c r="K33" s="75" t="s">
        <v>44</v>
      </c>
      <c r="L33" s="75"/>
      <c r="M33" s="66" t="s">
        <v>51</v>
      </c>
    </row>
    <row r="34" spans="1:14" s="32" customFormat="1" ht="16.5" customHeight="1">
      <c r="A34" s="20" t="s">
        <v>61</v>
      </c>
      <c r="B34" s="21"/>
      <c r="C34" s="28"/>
      <c r="D34" s="37"/>
      <c r="E34" s="24"/>
      <c r="F34" s="25"/>
      <c r="G34" s="25"/>
      <c r="H34" s="42"/>
      <c r="J34" s="59"/>
      <c r="K34" s="58"/>
      <c r="L34" s="60"/>
      <c r="M34" s="58"/>
    </row>
    <row r="35" spans="1:14" s="32" customFormat="1" ht="16.5" customHeight="1">
      <c r="A35" s="20"/>
      <c r="B35" s="21">
        <v>45281</v>
      </c>
      <c r="C35" s="22">
        <v>1</v>
      </c>
      <c r="D35" s="28" t="s">
        <v>15</v>
      </c>
      <c r="E35" s="24">
        <v>69</v>
      </c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 t="s">
        <v>16</v>
      </c>
      <c r="E36" s="24">
        <v>50</v>
      </c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8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3"/>
      <c r="B40" s="40"/>
      <c r="C40" s="20">
        <f>COUNT(C6:C39)</f>
        <v>16</v>
      </c>
      <c r="D40" s="41" t="s">
        <v>41</v>
      </c>
      <c r="E40" s="24"/>
      <c r="F40" s="72"/>
      <c r="G40" s="73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</sheetData>
  <mergeCells count="8">
    <mergeCell ref="A2:E2"/>
    <mergeCell ref="J2:L2"/>
    <mergeCell ref="A3:E3"/>
    <mergeCell ref="J3:L3"/>
    <mergeCell ref="F40:G40"/>
    <mergeCell ref="H17:H25"/>
    <mergeCell ref="K33:L33"/>
    <mergeCell ref="C25:C2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2023-12-21T05:15:20Z</cp:lastPrinted>
  <dcterms:created xsi:type="dcterms:W3CDTF">2018-10-22T11:48:00Z</dcterms:created>
  <dcterms:modified xsi:type="dcterms:W3CDTF">2023-12-21T05:15:41Z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