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0.12\"/>
    </mc:Choice>
  </mc:AlternateContent>
  <bookViews>
    <workbookView minimized="1"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HN!$D$6:$D$47</definedName>
    <definedName name="_xlnm.Print_Area" localSheetId="0">HN!$A$2:$M$36</definedName>
    <definedName name="Số_lượng">HN!$E$6:$E$47</definedName>
    <definedName name="STT">HN!$A$6:$A$47</definedName>
    <definedName name="sum">HN!$C$48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8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<sst xmlns="http://schemas.openxmlformats.org/spreadsheetml/2006/main" count="74" uniqueCount="60">
  <si>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</si>
  <si>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</si>
  <si>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</si>
  <si>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</si>
  <si>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</si>
  <si>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</si>
  <si>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</si>
  <si>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</si>
  <si>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</si>
  <si>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</si>
  <si>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</si>
  <si>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</si>
  <si>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</si>
  <si>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</si>
  <si>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</si>
  <si>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</si>
  <si>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</si>
  <si>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</si>
  <si>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</si>
  <si>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</si>
  <si>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</si>
  <si>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</si>
  <si>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</si>
  <si>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</si>
  <si>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</si>
  <si>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</si>
  <si>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</si>
  <si>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</si>
  <si>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</si>
  <si>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</si>
  <si>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</si>
  <si>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</si>
  <si>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</si>
  <si>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</si>
  <si>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</si>
  <si>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</si>
  <si>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</si>
  <si>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</si>
  <si>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</si>
  <si>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</si>
  <si>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</si>
  <si>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</si>
  <si>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</si>
  <si>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</si>
  <si>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</si>
  <si>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</si>
  <si>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</si>
  <si>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</si>
  <si>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</si>
  <si>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</si>
  <si>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</si>
  <si>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</si>
  <si>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21H</t>
  </si>
  <si>
    <t>CHẢ NƯỚNG</t>
  </si>
  <si>
    <t>CHẢ CỐM</t>
  </si>
  <si>
    <t xml:space="preserve">CHÂN GIÒ </t>
  </si>
  <si>
    <t>NGÀY 20/12/2023</t>
  </si>
  <si>
    <t>TAI HEO</t>
  </si>
  <si>
    <t>GIÒ LỤA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</si>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</sst>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63"/>
  <sheetViews>
    <sheetView tabSelected="1" topLeftCell="A16" zoomScale="95" zoomScaleNormal="95" workbookViewId="0">
      <selection activeCell="L11" sqref="L11:L12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51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56</v>
      </c>
      <c r="K3" s="74"/>
      <c r="L3" s="74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3" t="s">
        <v>53</v>
      </c>
      <c r="C6" s="22"/>
      <c r="D6" s="23"/>
      <c r="E6" s="68"/>
      <c r="F6" s="25"/>
      <c r="G6" s="25"/>
      <c r="H6" s="26"/>
      <c r="I6" s="27"/>
      <c r="J6" s="28" t="s">
        <v>14</v>
      </c>
      <c r="K6" s="29">
        <f>SUMIF(Mã_hàng,J6,Số_lượng)</f>
        <v>20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26</v>
      </c>
      <c r="E7" s="70">
        <v>85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 t="s">
        <v>54</v>
      </c>
      <c r="C8" s="22"/>
      <c r="D8" s="28"/>
      <c r="E8" s="70"/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1</v>
      </c>
      <c r="D9" s="23" t="s">
        <v>27</v>
      </c>
      <c r="E9" s="70">
        <v>85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2</v>
      </c>
      <c r="D10" s="23" t="s">
        <v>27</v>
      </c>
      <c r="E10" s="70">
        <v>85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 t="s">
        <v>55</v>
      </c>
      <c r="C11" s="22"/>
      <c r="D11" s="28"/>
      <c r="E11" s="70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1</v>
      </c>
      <c r="D12" s="28" t="s">
        <v>15</v>
      </c>
      <c r="E12" s="70">
        <v>140</v>
      </c>
      <c r="F12" s="25"/>
      <c r="G12" s="24"/>
      <c r="H12" s="34"/>
      <c r="J12" s="37" t="s">
        <v>20</v>
      </c>
      <c r="K12" s="29">
        <f t="shared" si="0"/>
        <v>240</v>
      </c>
      <c r="L12" s="36"/>
      <c r="M12" s="31"/>
      <c r="O12" s="27"/>
    </row>
    <row r="13" spans="1:15" s="32" customFormat="1" ht="16.5" customHeight="1">
      <c r="A13" s="20"/>
      <c r="B13" s="21"/>
      <c r="C13" s="22">
        <v>2</v>
      </c>
      <c r="D13" s="28" t="s">
        <v>15</v>
      </c>
      <c r="E13" s="70">
        <v>140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3</v>
      </c>
      <c r="D14" s="28" t="s">
        <v>15</v>
      </c>
      <c r="E14" s="70">
        <v>140</v>
      </c>
      <c r="F14" s="25"/>
      <c r="G14" s="24"/>
      <c r="H14" s="34"/>
      <c r="J14" s="23" t="s">
        <v>22</v>
      </c>
      <c r="K14" s="29">
        <f t="shared" si="0"/>
        <v>200</v>
      </c>
      <c r="L14" s="36"/>
      <c r="M14" s="31"/>
      <c r="O14" s="27"/>
    </row>
    <row r="15" spans="1:15" s="32" customFormat="1" ht="16.5" customHeight="1">
      <c r="A15" s="20"/>
      <c r="B15" s="21" t="s">
        <v>57</v>
      </c>
      <c r="C15" s="22"/>
      <c r="D15" s="28"/>
      <c r="E15" s="70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</v>
      </c>
      <c r="D16" s="37" t="s">
        <v>20</v>
      </c>
      <c r="E16" s="70">
        <v>240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58</v>
      </c>
      <c r="C17" s="22"/>
      <c r="D17" s="37"/>
      <c r="E17" s="70"/>
      <c r="F17" s="25"/>
      <c r="G17" s="24"/>
      <c r="H17" s="77" t="s">
        <v>52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</v>
      </c>
      <c r="D18" s="23" t="s">
        <v>28</v>
      </c>
      <c r="E18" s="24">
        <v>85</v>
      </c>
      <c r="F18" s="25"/>
      <c r="G18" s="24"/>
      <c r="H18" s="77"/>
      <c r="J18" s="23" t="s">
        <v>26</v>
      </c>
      <c r="K18" s="29">
        <f t="shared" si="0"/>
        <v>85</v>
      </c>
      <c r="L18" s="36"/>
      <c r="M18" s="31"/>
      <c r="O18" s="27"/>
    </row>
    <row r="19" spans="1:15" s="32" customFormat="1" ht="16.5" customHeight="1">
      <c r="A19" s="20"/>
      <c r="B19" s="21" t="s">
        <v>59</v>
      </c>
      <c r="C19" s="22"/>
      <c r="D19" s="28"/>
      <c r="E19" s="24"/>
      <c r="F19" s="25"/>
      <c r="G19" s="24"/>
      <c r="H19" s="77"/>
      <c r="J19" s="23" t="s">
        <v>27</v>
      </c>
      <c r="K19" s="29">
        <f t="shared" si="0"/>
        <v>170</v>
      </c>
      <c r="L19" s="36"/>
      <c r="M19" s="31"/>
      <c r="O19" s="27"/>
    </row>
    <row r="20" spans="1:15" s="32" customFormat="1" ht="16.5" customHeight="1">
      <c r="A20" s="20"/>
      <c r="B20" s="21"/>
      <c r="C20" s="22">
        <v>1</v>
      </c>
      <c r="D20" s="23" t="s">
        <v>22</v>
      </c>
      <c r="E20" s="67">
        <v>130</v>
      </c>
      <c r="F20" s="25"/>
      <c r="G20" s="24"/>
      <c r="H20" s="77"/>
      <c r="J20" s="23" t="s">
        <v>28</v>
      </c>
      <c r="K20" s="29">
        <f t="shared" si="0"/>
        <v>85</v>
      </c>
      <c r="L20" s="36"/>
      <c r="M20" s="31"/>
      <c r="O20" s="27"/>
    </row>
    <row r="21" spans="1:15" s="32" customFormat="1" ht="16.5" customHeight="1">
      <c r="A21" s="20"/>
      <c r="B21" s="21"/>
      <c r="C21" s="22">
        <v>2</v>
      </c>
      <c r="D21" s="23" t="s">
        <v>22</v>
      </c>
      <c r="E21" s="23">
        <v>70</v>
      </c>
      <c r="F21" s="25"/>
      <c r="G21" s="24"/>
      <c r="H21" s="77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8" t="s">
        <v>14</v>
      </c>
      <c r="E22" s="23">
        <v>20</v>
      </c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37"/>
      <c r="E23" s="24"/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8"/>
      <c r="E25" s="67"/>
      <c r="F25" s="25"/>
      <c r="G25" s="24"/>
      <c r="H25" s="77"/>
      <c r="J25" s="23" t="s">
        <v>30</v>
      </c>
      <c r="K25" s="29">
        <f>SUM(K6:K24)</f>
        <v>1220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/>
      <c r="E26" s="23"/>
      <c r="F26" s="25"/>
      <c r="G26" s="24"/>
      <c r="H26" s="42"/>
      <c r="J26" s="43"/>
      <c r="K26" s="44">
        <f>C48</f>
        <v>10</v>
      </c>
      <c r="L26" s="44" t="s">
        <v>31</v>
      </c>
      <c r="M26" s="45"/>
    </row>
    <row r="27" spans="1:15" s="32" customFormat="1" ht="16.5" customHeight="1">
      <c r="A27" s="20"/>
      <c r="B27" s="23"/>
      <c r="C27" s="22"/>
      <c r="D27" s="28"/>
      <c r="E27" s="68"/>
      <c r="F27" s="25"/>
      <c r="G27" s="65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69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69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69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69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8" t="s">
        <v>44</v>
      </c>
      <c r="L33" s="78"/>
      <c r="M33" s="66" t="s">
        <v>50</v>
      </c>
    </row>
    <row r="34" spans="1:14" s="32" customFormat="1" ht="16.5" customHeight="1">
      <c r="A34" s="20"/>
      <c r="B34" s="21"/>
      <c r="C34" s="22"/>
      <c r="D34" s="28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8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4" ht="16.5">
      <c r="A42" s="20"/>
      <c r="B42" s="21"/>
      <c r="C42" s="28"/>
      <c r="D42" s="28"/>
      <c r="E42" s="24"/>
      <c r="F42" s="25"/>
      <c r="G42" s="25"/>
    </row>
    <row r="43" spans="1:14" ht="16.5">
      <c r="A43" s="20"/>
      <c r="B43" s="21"/>
      <c r="C43" s="22"/>
      <c r="D43" s="23"/>
      <c r="E43" s="24"/>
      <c r="F43" s="25"/>
      <c r="G43" s="25"/>
    </row>
    <row r="44" spans="1:14" ht="16.5">
      <c r="A44" s="20"/>
      <c r="B44" s="21"/>
      <c r="C44" s="22"/>
      <c r="D44" s="23"/>
      <c r="E44" s="24"/>
      <c r="F44" s="25"/>
      <c r="G44" s="25"/>
    </row>
    <row r="45" spans="1:14" ht="16.5">
      <c r="A45" s="20"/>
      <c r="B45" s="21"/>
      <c r="C45" s="22"/>
      <c r="D45" s="23"/>
      <c r="E45" s="24"/>
      <c r="F45" s="25"/>
      <c r="G45" s="25"/>
    </row>
    <row r="46" spans="1:14" ht="16.5">
      <c r="A46" s="20"/>
      <c r="B46" s="21"/>
      <c r="C46" s="22"/>
      <c r="D46" s="23"/>
      <c r="E46" s="24"/>
      <c r="F46" s="25"/>
      <c r="G46" s="25"/>
    </row>
    <row r="47" spans="1:14" ht="16.5">
      <c r="A47" s="20"/>
      <c r="B47" s="21"/>
      <c r="C47" s="28"/>
      <c r="D47" s="23"/>
      <c r="E47" s="24"/>
      <c r="F47" s="25"/>
      <c r="G47" s="25"/>
    </row>
    <row r="48" spans="1:14" ht="16.5">
      <c r="A48" s="23"/>
      <c r="B48" s="40"/>
      <c r="C48" s="20">
        <f>COUNT(C6:C47)</f>
        <v>10</v>
      </c>
      <c r="D48" s="41" t="s">
        <v>41</v>
      </c>
      <c r="E48" s="24"/>
      <c r="F48" s="75"/>
      <c r="G48" s="76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32"/>
      <c r="C50" s="32"/>
      <c r="D50" s="32"/>
      <c r="E50" s="32"/>
      <c r="F50" s="32"/>
      <c r="G50" s="49"/>
    </row>
    <row r="51" spans="1:7" ht="16.5">
      <c r="A51" s="46"/>
      <c r="B51" s="32"/>
      <c r="C51" s="32"/>
      <c r="D51" s="32"/>
      <c r="E51" s="32"/>
      <c r="F51" s="32"/>
      <c r="G51" s="49"/>
    </row>
    <row r="52" spans="1:7" ht="16.5">
      <c r="A52" s="46"/>
      <c r="B52" s="32"/>
      <c r="C52" s="32"/>
      <c r="D52" s="32"/>
      <c r="E52" s="32"/>
      <c r="F52" s="32"/>
      <c r="G52" s="49"/>
    </row>
    <row r="53" spans="1:7" ht="16.5">
      <c r="A53" s="46"/>
      <c r="B53" s="32"/>
      <c r="C53" s="32"/>
      <c r="D53" s="32"/>
      <c r="E53" s="32"/>
      <c r="F53" s="32"/>
      <c r="G53" s="49"/>
    </row>
    <row r="54" spans="1:7" ht="16.5">
      <c r="A54" s="46"/>
      <c r="B54" s="32"/>
      <c r="C54" s="32"/>
      <c r="D54" s="32"/>
      <c r="E54" s="32"/>
      <c r="F54" s="32"/>
      <c r="G54" s="49"/>
    </row>
    <row r="55" spans="1:7" ht="16.5">
      <c r="A55" s="46"/>
      <c r="B55" s="32"/>
      <c r="C55" s="32"/>
      <c r="D55" s="32"/>
      <c r="E55" s="32"/>
      <c r="F55" s="32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  <row r="58" spans="1:7" ht="16.5">
      <c r="A58" s="46"/>
      <c r="B58" s="47"/>
      <c r="C58" s="48"/>
      <c r="D58" s="46"/>
      <c r="E58" s="49"/>
      <c r="F58" s="49"/>
      <c r="G58" s="49"/>
    </row>
    <row r="59" spans="1:7" ht="16.5">
      <c r="A59" s="46"/>
      <c r="B59" s="47"/>
      <c r="C59" s="48"/>
      <c r="D59" s="46"/>
      <c r="E59" s="49"/>
      <c r="F59" s="49"/>
      <c r="G59" s="49"/>
    </row>
    <row r="60" spans="1:7" ht="16.5">
      <c r="A60" s="46"/>
      <c r="B60" s="47"/>
      <c r="C60" s="48"/>
      <c r="D60" s="46"/>
      <c r="E60" s="49"/>
      <c r="F60" s="49"/>
      <c r="G60" s="49"/>
    </row>
    <row r="61" spans="1:7" ht="16.5">
      <c r="A61" s="46"/>
      <c r="B61" s="47"/>
      <c r="C61" s="48"/>
      <c r="D61" s="46"/>
      <c r="E61" s="49"/>
      <c r="F61" s="49"/>
      <c r="G61" s="49"/>
    </row>
    <row r="62" spans="1:7" ht="16.5">
      <c r="A62" s="46"/>
      <c r="B62" s="47"/>
      <c r="C62" s="48"/>
      <c r="D62" s="46"/>
      <c r="E62" s="49"/>
      <c r="F62" s="49"/>
      <c r="G62" s="49"/>
    </row>
    <row r="63" spans="1:7" ht="16.5">
      <c r="A63" s="46"/>
      <c r="B63" s="47"/>
      <c r="C63" s="48"/>
      <c r="D63" s="46"/>
      <c r="E63" s="49"/>
      <c r="F63" s="49"/>
      <c r="G63" s="49"/>
    </row>
  </sheetData>
  <mergeCells count="7">
    <mergeCell ref="A2:E2"/>
    <mergeCell ref="J2:L2"/>
    <mergeCell ref="A3:E3"/>
    <mergeCell ref="J3:L3"/>
    <mergeCell ref="F48:G48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2023-12-20T12:25:37Z</cp:lastPrinted>
  <dcterms:created xsi:type="dcterms:W3CDTF">2018-10-22T11:48:00Z</dcterms:created>
  <dcterms:modified xsi:type="dcterms:W3CDTF">2023-12-20T13:16:18Z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