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3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HN!$A$2:$M$36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2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<sst xmlns="http://schemas.openxmlformats.org/spreadsheetml/2006/main" count="82" uniqueCount="59">
  <si>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</si>
  <si>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</si>
  <si>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</si>
  <si>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</si>
  <si>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</si>
  <si>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</si>
  <si>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</si>
  <si>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</si>
  <si>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</si>
  <si>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</si>
  <si>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</si>
  <si>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</si>
  <si>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</si>
  <si>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</si>
  <si>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</si>
  <si>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</si>
  <si>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</si>
  <si>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</si>
  <si>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</si>
  <si>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</si>
  <si>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</si>
  <si>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</si>
  <si>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</si>
  <si>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</si>
  <si>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</si>
  <si>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</si>
  <si>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</si>
  <si>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</si>
  <si>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</si>
  <si>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</si>
  <si>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</si>
  <si>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</si>
  <si>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</si>
  <si>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</si>
  <si>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</si>
  <si>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</si>
  <si>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</si>
  <si>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</si>
  <si>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</si>
  <si>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</si>
  <si>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</si>
  <si>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</si>
  <si>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</si>
  <si>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</si>
  <si>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</si>
  <si>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</si>
  <si>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</si>
  <si>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</si>
  <si>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</si>
  <si>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</si>
  <si>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</si>
  <si>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</si>
  <si>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NGUYỄN ĐỨC VIỆT</t>
  </si>
  <si>
    <t>C300</t>
  </si>
  <si>
    <t>MNH</t>
  </si>
  <si>
    <t>NGÀY 13/12/2023</t>
  </si>
  <si>
    <t>CHUYẾN 2</t>
  </si>
  <si>
    <t>LƯỚI XÀO</t>
  </si>
  <si>
    <t>12,13/12/2023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</si>
</sst>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7"/>
  <sheetViews>
    <sheetView tabSelected="1" topLeftCell="A13" zoomScale="95" zoomScaleNormal="95" workbookViewId="0">
      <selection activeCell="F26" sqref="F26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55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51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414</v>
      </c>
      <c r="L6" s="30"/>
      <c r="M6" s="31"/>
      <c r="O6" s="27"/>
    </row>
    <row r="7" spans="1:15" s="32" customFormat="1" ht="16.5" customHeight="1">
      <c r="A7" s="21"/>
      <c r="B7" s="21" t="s">
        <v>58</v>
      </c>
      <c r="C7" s="22">
        <v>1</v>
      </c>
      <c r="D7" s="28" t="s">
        <v>14</v>
      </c>
      <c r="E7" s="67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7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7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67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67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67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67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67">
        <v>50</v>
      </c>
      <c r="F14" s="25"/>
      <c r="G14" s="24"/>
      <c r="H14" s="34"/>
      <c r="J14" s="23" t="s">
        <v>22</v>
      </c>
      <c r="K14" s="29">
        <f t="shared" si="0"/>
        <v>260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3" t="s">
        <v>46</v>
      </c>
      <c r="E15" s="67">
        <v>5</v>
      </c>
      <c r="F15" s="25"/>
      <c r="G15" s="24"/>
      <c r="H15" s="34"/>
      <c r="J15" s="23" t="s">
        <v>23</v>
      </c>
      <c r="K15" s="29">
        <f t="shared" si="0"/>
        <v>653</v>
      </c>
      <c r="L15" s="36"/>
      <c r="M15" s="31"/>
      <c r="O15" s="27"/>
    </row>
    <row r="16" spans="1:15" s="32" customFormat="1" ht="16.5" customHeight="1">
      <c r="A16" s="21" t="s">
        <v>53</v>
      </c>
      <c r="B16" s="21"/>
      <c r="C16" s="22"/>
      <c r="D16" s="28"/>
      <c r="E16" s="67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1"/>
      <c r="B17" s="21" t="s">
        <v>58</v>
      </c>
      <c r="C17" s="22">
        <v>1</v>
      </c>
      <c r="D17" s="28" t="s">
        <v>15</v>
      </c>
      <c r="E17" s="67">
        <v>140</v>
      </c>
      <c r="F17" s="25"/>
      <c r="G17" s="24"/>
      <c r="H17" s="74" t="s">
        <v>56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2</v>
      </c>
      <c r="D18" s="28" t="s">
        <v>15</v>
      </c>
      <c r="E18" s="67">
        <v>140</v>
      </c>
      <c r="F18" s="25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3</v>
      </c>
      <c r="D19" s="28" t="s">
        <v>15</v>
      </c>
      <c r="E19" s="67">
        <v>140</v>
      </c>
      <c r="F19" s="25"/>
      <c r="G19" s="24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67"/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 t="s">
        <v>54</v>
      </c>
      <c r="B21" s="21"/>
      <c r="C21" s="22"/>
      <c r="D21" s="23"/>
      <c r="E21" s="24"/>
      <c r="F21" s="25"/>
      <c r="G21" s="65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/>
      <c r="B22" s="21">
        <v>45272</v>
      </c>
      <c r="C22" s="22">
        <v>1</v>
      </c>
      <c r="D22" s="23" t="s">
        <v>22</v>
      </c>
      <c r="E22" s="23">
        <v>130</v>
      </c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2</v>
      </c>
      <c r="D23" s="23" t="s">
        <v>22</v>
      </c>
      <c r="E23" s="23">
        <v>130</v>
      </c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1" t="s">
        <v>57</v>
      </c>
      <c r="B24" s="21"/>
      <c r="C24" s="22"/>
      <c r="D24" s="23"/>
      <c r="E24" s="23"/>
      <c r="F24" s="25"/>
      <c r="G24" s="24"/>
      <c r="H24" s="74"/>
      <c r="J24" s="23" t="s">
        <v>46</v>
      </c>
      <c r="K24" s="29">
        <f t="shared" si="0"/>
        <v>5</v>
      </c>
      <c r="L24" s="39"/>
      <c r="M24" s="31"/>
    </row>
    <row r="25" spans="1:15" s="32" customFormat="1" ht="16.5" customHeight="1">
      <c r="A25" s="20"/>
      <c r="B25" s="21" t="s">
        <v>58</v>
      </c>
      <c r="C25" s="22">
        <v>1</v>
      </c>
      <c r="D25" s="23" t="s">
        <v>23</v>
      </c>
      <c r="E25" s="23">
        <v>200</v>
      </c>
      <c r="F25" s="25"/>
      <c r="G25" s="24"/>
      <c r="H25" s="74"/>
      <c r="J25" s="23" t="s">
        <v>30</v>
      </c>
      <c r="K25" s="29">
        <f>SUM(K6:K24)</f>
        <v>1752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>
        <v>2</v>
      </c>
      <c r="D26" s="23" t="s">
        <v>23</v>
      </c>
      <c r="E26" s="23">
        <v>200</v>
      </c>
      <c r="F26" s="25"/>
      <c r="G26" s="24"/>
      <c r="H26" s="42"/>
      <c r="J26" s="43"/>
      <c r="K26" s="44">
        <f>C42</f>
        <v>17</v>
      </c>
      <c r="L26" s="44" t="s">
        <v>31</v>
      </c>
      <c r="M26" s="45"/>
    </row>
    <row r="27" spans="1:15" s="32" customFormat="1" ht="16.5" customHeight="1">
      <c r="A27" s="21"/>
      <c r="B27" s="21"/>
      <c r="C27" s="22">
        <v>3</v>
      </c>
      <c r="D27" s="23" t="s">
        <v>23</v>
      </c>
      <c r="E27" s="24">
        <v>200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>
        <v>4</v>
      </c>
      <c r="D28" s="23" t="s">
        <v>23</v>
      </c>
      <c r="E28" s="24">
        <v>53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5" t="s">
        <v>44</v>
      </c>
      <c r="L33" s="75"/>
      <c r="M33" s="66" t="s">
        <v>52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8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8"/>
      <c r="D41" s="23"/>
      <c r="E41" s="24"/>
      <c r="F41" s="25"/>
      <c r="G41" s="25"/>
      <c r="H41" s="42"/>
      <c r="J41" s="46"/>
      <c r="K41" s="46"/>
    </row>
    <row r="42" spans="1:14" ht="16.5">
      <c r="A42" s="23"/>
      <c r="B42" s="40"/>
      <c r="C42" s="20">
        <f>COUNT(C6:C41)</f>
        <v>17</v>
      </c>
      <c r="D42" s="41" t="s">
        <v>41</v>
      </c>
      <c r="E42" s="24"/>
      <c r="F42" s="72"/>
      <c r="G42" s="73"/>
    </row>
    <row r="43" spans="1:14" ht="16.5">
      <c r="A43" s="46"/>
      <c r="B43" s="47"/>
      <c r="C43" s="48"/>
      <c r="D43" s="46"/>
      <c r="E43" s="49"/>
      <c r="F43" s="49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</sheetData>
  <mergeCells count="7">
    <mergeCell ref="A2:E2"/>
    <mergeCell ref="J2:L2"/>
    <mergeCell ref="A3:E3"/>
    <mergeCell ref="J3:L3"/>
    <mergeCell ref="F42:G42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2023-12-13T03:35:50Z</cp:lastPrinted>
  <dcterms:created xsi:type="dcterms:W3CDTF">2018-10-22T11:48:00Z</dcterms:created>
  <dcterms:modified xsi:type="dcterms:W3CDTF">2023-12-13T03:35:51Z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