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30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6" i="2" l="1"/>
  <c r="C40" i="2" l="1"/>
  <c r="K11" i="2" l="1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<sst xmlns="http://schemas.openxmlformats.org/spreadsheetml/2006/main" count="68" uniqueCount="58">
  <si>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</si>
  <si>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</si>
  <si>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</si>
  <si>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</si>
  <si>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</si>
  <si>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</si>
  <si>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</si>
  <si>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</si>
  <si>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</si>
  <si>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</si>
  <si>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</si>
  <si>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</si>
  <si>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</si>
  <si>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</si>
  <si>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</si>
  <si>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</si>
  <si>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</si>
  <si>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</si>
  <si>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</si>
  <si>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</si>
  <si>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</si>
  <si>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</si>
  <si>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</si>
  <si>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</si>
  <si>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</si>
  <si>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</si>
  <si>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</si>
  <si>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</si>
  <si>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</si>
  <si>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</si>
  <si>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</si>
  <si>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</si>
  <si>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</si>
  <si>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</si>
  <si>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</si>
  <si>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</si>
  <si>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</si>
  <si>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</si>
  <si>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</si>
  <si>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</si>
  <si>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</si>
  <si>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</si>
  <si>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</si>
  <si>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</si>
  <si>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</si>
  <si>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</si>
  <si>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</si>
  <si>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</si>
  <si>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</si>
  <si>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</si>
  <si>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</si>
  <si>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>15H</t>
  </si>
  <si>
    <t>CHÂN GIÒ</t>
  </si>
  <si>
    <t>GIÒ LỤA</t>
  </si>
  <si>
    <t>BẮP BÒ</t>
  </si>
  <si>
    <t>CHẢ NƯỚNG</t>
  </si>
  <si>
    <t>TAI HEO</t>
  </si>
  <si>
    <t>NGÀY 30/11/2023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</si>
</sst>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12" fillId="2" borderId="0" xfId="1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4" zoomScale="95" zoomScaleNormal="95" workbookViewId="0">
      <selection activeCell="G23" sqref="G23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5" t="s">
        <v>0</v>
      </c>
      <c r="B2" s="65"/>
      <c r="C2" s="65"/>
      <c r="D2" s="65"/>
      <c r="E2" s="65"/>
      <c r="F2" s="6"/>
      <c r="G2" s="6"/>
      <c r="H2" s="7"/>
      <c r="I2" s="12"/>
      <c r="J2" s="66" t="s">
        <v>50</v>
      </c>
      <c r="K2" s="66"/>
      <c r="L2" s="66"/>
      <c r="M2" s="13"/>
    </row>
    <row r="3" spans="1:15" ht="15.75">
      <c r="A3" s="67" t="s">
        <v>1</v>
      </c>
      <c r="B3" s="67"/>
      <c r="C3" s="67"/>
      <c r="D3" s="67"/>
      <c r="E3" s="67"/>
      <c r="F3" s="7"/>
      <c r="G3" s="7"/>
      <c r="H3" s="7"/>
      <c r="I3" s="12"/>
      <c r="J3" s="68" t="s">
        <v>57</v>
      </c>
      <c r="K3" s="68"/>
      <c r="L3" s="68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52</v>
      </c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15</v>
      </c>
      <c r="E7" s="24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280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15</v>
      </c>
      <c r="E8" s="24">
        <v>140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 t="s">
        <v>53</v>
      </c>
      <c r="C9" s="22"/>
      <c r="D9" s="23"/>
      <c r="E9" s="24"/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1</v>
      </c>
      <c r="D10" s="23" t="s">
        <v>28</v>
      </c>
      <c r="E10" s="24">
        <v>85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2</v>
      </c>
      <c r="D11" s="23" t="s">
        <v>28</v>
      </c>
      <c r="E11" s="24">
        <v>85</v>
      </c>
      <c r="F11" s="25"/>
      <c r="G11" s="24"/>
      <c r="H11" s="26"/>
      <c r="J11" s="23" t="s">
        <v>19</v>
      </c>
      <c r="K11" s="29">
        <f t="shared" si="0"/>
        <v>90</v>
      </c>
      <c r="L11" s="36"/>
      <c r="M11" s="31"/>
      <c r="O11" s="27"/>
    </row>
    <row r="12" spans="1:15" s="32" customFormat="1" ht="16.5" customHeight="1">
      <c r="A12" s="20"/>
      <c r="B12" s="21" t="s">
        <v>54</v>
      </c>
      <c r="C12" s="22"/>
      <c r="D12" s="28"/>
      <c r="E12" s="24"/>
      <c r="F12" s="25"/>
      <c r="G12" s="24"/>
      <c r="H12" s="34"/>
      <c r="J12" s="37" t="s">
        <v>20</v>
      </c>
      <c r="K12" s="29">
        <f t="shared" si="0"/>
        <v>240</v>
      </c>
      <c r="L12" s="36"/>
      <c r="M12" s="31"/>
      <c r="O12" s="27"/>
    </row>
    <row r="13" spans="1:15" s="32" customFormat="1" ht="16.5" customHeight="1">
      <c r="A13" s="20"/>
      <c r="B13" s="21"/>
      <c r="C13" s="22">
        <v>1</v>
      </c>
      <c r="D13" s="23" t="s">
        <v>19</v>
      </c>
      <c r="E13" s="24">
        <v>90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 t="s">
        <v>55</v>
      </c>
      <c r="C14" s="22"/>
      <c r="D14" s="23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1</v>
      </c>
      <c r="D15" s="23" t="s">
        <v>26</v>
      </c>
      <c r="E15" s="24">
        <v>85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 t="s">
        <v>56</v>
      </c>
      <c r="C16" s="22"/>
      <c r="D16" s="23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</v>
      </c>
      <c r="D17" s="37" t="s">
        <v>20</v>
      </c>
      <c r="E17" s="24">
        <v>240</v>
      </c>
      <c r="F17" s="25"/>
      <c r="G17" s="24"/>
      <c r="H17" s="71" t="s">
        <v>51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4"/>
      <c r="F18" s="25"/>
      <c r="G18" s="24"/>
      <c r="H18" s="71"/>
      <c r="J18" s="23" t="s">
        <v>26</v>
      </c>
      <c r="K18" s="29">
        <f t="shared" si="0"/>
        <v>85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24"/>
      <c r="F19" s="25"/>
      <c r="G19" s="24"/>
      <c r="H19" s="71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24"/>
      <c r="F20" s="25"/>
      <c r="G20" s="24"/>
      <c r="H20" s="71"/>
      <c r="J20" s="23" t="s">
        <v>28</v>
      </c>
      <c r="K20" s="29">
        <f t="shared" si="0"/>
        <v>170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3"/>
      <c r="E21" s="24"/>
      <c r="F21" s="25"/>
      <c r="G21" s="24"/>
      <c r="H21" s="71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/>
      <c r="E22" s="24"/>
      <c r="F22" s="25"/>
      <c r="G22" s="24"/>
      <c r="H22" s="71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8"/>
      <c r="E23" s="24"/>
      <c r="F23" s="25"/>
      <c r="G23" s="24"/>
      <c r="H23" s="71"/>
      <c r="J23" s="23" t="s">
        <v>47</v>
      </c>
      <c r="K23" s="29">
        <f t="shared" ref="K23" si="1">SUMIF(Mã_hàng,J23,Số_lượng)</f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71"/>
      <c r="J24" s="23" t="s">
        <v>46</v>
      </c>
      <c r="K24" s="29">
        <f t="shared" si="0"/>
        <v>0</v>
      </c>
      <c r="L24" s="39"/>
      <c r="M24" s="31">
        <f t="shared" ref="M24" si="2">L24-K24</f>
        <v>0</v>
      </c>
    </row>
    <row r="25" spans="1:15" s="32" customFormat="1" ht="16.5" customHeight="1">
      <c r="A25" s="20"/>
      <c r="B25" s="21"/>
      <c r="C25" s="22"/>
      <c r="D25" s="23"/>
      <c r="E25" s="24"/>
      <c r="F25" s="25"/>
      <c r="G25" s="24"/>
      <c r="H25" s="71"/>
      <c r="J25" s="23" t="s">
        <v>30</v>
      </c>
      <c r="K25" s="29">
        <f>SUM(K6:K24)</f>
        <v>865</v>
      </c>
      <c r="L25" s="29">
        <f t="shared" ref="L25:M25" si="3">SUM(L6:L24)</f>
        <v>0</v>
      </c>
      <c r="M25" s="29">
        <f t="shared" si="3"/>
        <v>0</v>
      </c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C40</f>
        <v>7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63" t="s">
        <v>33</v>
      </c>
      <c r="L28" s="52"/>
      <c r="M28" s="53" t="s">
        <v>34</v>
      </c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42"/>
      <c r="J29" s="54" t="s">
        <v>35</v>
      </c>
      <c r="K29" s="55" t="s">
        <v>35</v>
      </c>
      <c r="L29" s="56"/>
      <c r="M29" s="56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5"/>
      <c r="K30" s="57"/>
      <c r="L30" s="56"/>
      <c r="M30" s="57"/>
    </row>
    <row r="31" spans="1:15" s="32" customFormat="1" ht="16.5" customHeight="1">
      <c r="A31" s="20"/>
      <c r="B31" s="21"/>
      <c r="C31" s="22"/>
      <c r="D31" s="37"/>
      <c r="E31" s="24"/>
      <c r="F31" s="25"/>
      <c r="G31" s="24"/>
      <c r="H31" s="42"/>
      <c r="J31" s="55"/>
      <c r="K31" s="57"/>
      <c r="L31" s="56"/>
      <c r="M31" s="57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5"/>
      <c r="K32" s="57"/>
      <c r="L32" s="56"/>
      <c r="M32" s="57"/>
    </row>
    <row r="33" spans="1:14" s="32" customFormat="1" ht="16.5" customHeight="1">
      <c r="A33" s="20"/>
      <c r="B33" s="21"/>
      <c r="C33" s="22"/>
      <c r="D33" s="28"/>
      <c r="E33" s="24"/>
      <c r="F33" s="25"/>
      <c r="G33" s="24"/>
      <c r="H33" s="42"/>
      <c r="J33" s="62" t="s">
        <v>48</v>
      </c>
      <c r="K33" s="72" t="s">
        <v>44</v>
      </c>
      <c r="L33" s="72"/>
      <c r="M33" s="57"/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8"/>
      <c r="K34" s="57"/>
      <c r="L34" s="59"/>
      <c r="M34" s="57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59" t="s">
        <v>36</v>
      </c>
      <c r="L35" s="64" t="s">
        <v>37</v>
      </c>
      <c r="M35" s="60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59" t="s">
        <v>39</v>
      </c>
      <c r="L36" s="56" t="s">
        <v>35</v>
      </c>
      <c r="M36" s="55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59"/>
      <c r="K37" s="55"/>
      <c r="L37" s="59"/>
      <c r="M37" s="55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59"/>
      <c r="K38" s="55"/>
      <c r="L38" s="59"/>
      <c r="M38" s="55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59"/>
      <c r="K39" s="55"/>
      <c r="L39" s="59"/>
      <c r="M39" s="55"/>
      <c r="N39" s="49"/>
    </row>
    <row r="40" spans="1:14" s="32" customFormat="1" ht="15" customHeight="1">
      <c r="A40" s="23"/>
      <c r="B40" s="40"/>
      <c r="C40" s="20">
        <f>COUNT(C6:C39)</f>
        <v>7</v>
      </c>
      <c r="D40" s="41" t="s">
        <v>41</v>
      </c>
      <c r="E40" s="24"/>
      <c r="F40" s="69"/>
      <c r="G40" s="70"/>
      <c r="H40" s="42"/>
      <c r="J40" s="61" t="s">
        <v>45</v>
      </c>
      <c r="L40" s="57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2023-11-27T03:15:28Z</cp:lastPrinted>
  <dcterms:created xsi:type="dcterms:W3CDTF">2018-10-22T11:48:00Z</dcterms:created>
  <dcterms:modified xsi:type="dcterms:W3CDTF">2023-11-30T07:38:24Z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