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6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HN!$D$6:$D$47</definedName>
    <definedName name="_xlnm.Print_Area" localSheetId="0">HN!$A$2:$M$59</definedName>
    <definedName name="Số_lượng">HN!$E$6:$E$47</definedName>
    <definedName name="STT">HN!$A$6:$A$47</definedName>
    <definedName name="sum">HN!$C$48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8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<sst xmlns="http://schemas.openxmlformats.org/spreadsheetml/2006/main" count="88" uniqueCount="60">
  <si>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</si>
  <si>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</si>
  <si>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</si>
  <si>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</si>
  <si>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</si>
  <si>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</si>
  <si>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</si>
  <si>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</si>
  <si>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</si>
  <si>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</si>
  <si>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</si>
  <si>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</si>
  <si>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</si>
  <si>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</si>
  <si>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</si>
  <si>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</si>
  <si>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</si>
  <si>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</si>
  <si>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</si>
  <si>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</si>
  <si>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</si>
  <si>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</si>
  <si>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</si>
  <si>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</si>
  <si>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</si>
  <si>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</si>
  <si>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</si>
  <si>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</si>
  <si>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</si>
  <si>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</si>
  <si>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</si>
  <si>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</si>
  <si>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</si>
  <si>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</si>
  <si>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</si>
  <si>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</si>
  <si>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</si>
  <si>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</si>
  <si>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</si>
  <si>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</si>
  <si>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</si>
  <si>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</si>
  <si>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</si>
  <si>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</si>
  <si>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</si>
  <si>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</si>
  <si>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</si>
  <si>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</si>
  <si>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</si>
  <si>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</si>
  <si>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</si>
  <si>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CHÂN GIÒ</t>
  </si>
  <si>
    <t xml:space="preserve">GÀ </t>
  </si>
  <si>
    <t>NGÀY 16/11/2023</t>
  </si>
  <si>
    <t>CHUYẾN 2</t>
  </si>
  <si>
    <t>15,/11/2023</t>
  </si>
  <si>
    <t>CHẢ CỐM</t>
  </si>
  <si>
    <t>MỌC</t>
  </si>
  <si>
    <t>LƯỠI  XÀO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</si>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</sst>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8"/>
  <sheetViews>
    <sheetView tabSelected="1" topLeftCell="A4" zoomScale="95" zoomScaleNormal="95" workbookViewId="0">
      <selection activeCell="G30" sqref="G30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2"/>
      <c r="J2" s="76" t="s">
        <v>50</v>
      </c>
      <c r="K2" s="76"/>
      <c r="L2" s="76"/>
      <c r="M2" s="23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2"/>
      <c r="J3" s="78" t="s">
        <v>53</v>
      </c>
      <c r="K3" s="78"/>
      <c r="L3" s="78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 t="s">
        <v>52</v>
      </c>
      <c r="B6" s="65"/>
      <c r="C6" s="70"/>
      <c r="D6" s="18"/>
      <c r="E6" s="20"/>
      <c r="F6" s="14"/>
      <c r="G6" s="14"/>
      <c r="H6" s="38"/>
      <c r="I6" s="26"/>
      <c r="J6" s="12" t="s">
        <v>14</v>
      </c>
      <c r="K6" s="27">
        <f>SUMIF(Mã_hàng,J6,Số_lượng)</f>
        <v>364</v>
      </c>
      <c r="L6" s="62"/>
      <c r="M6" s="29"/>
      <c r="O6" s="55"/>
    </row>
    <row r="7" spans="1:15" ht="15" customHeight="1">
      <c r="A7" s="59"/>
      <c r="B7" s="65" t="s">
        <v>55</v>
      </c>
      <c r="C7" s="70">
        <v>1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490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24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10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14</v>
      </c>
      <c r="E11" s="20">
        <v>52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6</v>
      </c>
      <c r="D12" s="12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50</v>
      </c>
      <c r="L12" s="64"/>
      <c r="M12" s="29"/>
      <c r="O12" s="55"/>
    </row>
    <row r="13" spans="1:15" ht="15" customHeight="1">
      <c r="A13" s="59"/>
      <c r="B13" s="65"/>
      <c r="C13" s="70">
        <v>7</v>
      </c>
      <c r="D13" s="12" t="s">
        <v>14</v>
      </c>
      <c r="E13" s="20">
        <v>52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/>
      <c r="D14" s="12"/>
      <c r="E14" s="20"/>
      <c r="F14" s="14"/>
      <c r="G14" s="20"/>
      <c r="H14" s="17"/>
      <c r="I14" s="23"/>
      <c r="J14" s="16" t="s">
        <v>22</v>
      </c>
      <c r="K14" s="27">
        <f t="shared" si="0"/>
        <v>260</v>
      </c>
      <c r="L14" s="64"/>
      <c r="M14" s="29"/>
      <c r="O14" s="55"/>
    </row>
    <row r="15" spans="1:15" ht="15" customHeight="1">
      <c r="A15" s="59" t="s">
        <v>51</v>
      </c>
      <c r="B15" s="65"/>
      <c r="C15" s="70"/>
      <c r="D15" s="16"/>
      <c r="E15" s="20"/>
      <c r="F15" s="14"/>
      <c r="G15" s="20"/>
      <c r="H15" s="17"/>
      <c r="I15" s="23"/>
      <c r="J15" s="16" t="s">
        <v>23</v>
      </c>
      <c r="K15" s="27">
        <f t="shared" si="0"/>
        <v>97</v>
      </c>
      <c r="L15" s="64"/>
      <c r="M15" s="29"/>
      <c r="O15" s="55"/>
    </row>
    <row r="16" spans="1:15" ht="15" customHeight="1">
      <c r="A16" s="59"/>
      <c r="B16" s="65" t="s">
        <v>55</v>
      </c>
      <c r="C16" s="70">
        <v>1</v>
      </c>
      <c r="D16" s="12" t="s">
        <v>15</v>
      </c>
      <c r="E16" s="20">
        <v>140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>
        <v>2</v>
      </c>
      <c r="D17" s="12" t="s">
        <v>15</v>
      </c>
      <c r="E17" s="20">
        <v>140</v>
      </c>
      <c r="F17" s="14"/>
      <c r="G17" s="20"/>
      <c r="H17" s="81" t="s">
        <v>54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>
        <v>3</v>
      </c>
      <c r="D18" s="12" t="s">
        <v>15</v>
      </c>
      <c r="E18" s="20">
        <v>140</v>
      </c>
      <c r="F18" s="14"/>
      <c r="G18" s="20"/>
      <c r="H18" s="81"/>
      <c r="I18" s="23"/>
      <c r="J18" s="18" t="s">
        <v>26</v>
      </c>
      <c r="K18" s="27">
        <f t="shared" si="0"/>
        <v>34</v>
      </c>
      <c r="L18" s="64"/>
      <c r="M18" s="29"/>
      <c r="O18" s="55"/>
    </row>
    <row r="19" spans="1:15" ht="15" customHeight="1">
      <c r="A19" s="59" t="s">
        <v>56</v>
      </c>
      <c r="B19" s="65"/>
      <c r="C19" s="70"/>
      <c r="D19" s="12"/>
      <c r="E19" s="20"/>
      <c r="F19" s="14"/>
      <c r="G19" s="14"/>
      <c r="H19" s="81"/>
      <c r="I19" s="23"/>
      <c r="J19" s="18" t="s">
        <v>27</v>
      </c>
      <c r="K19" s="27">
        <f t="shared" si="0"/>
        <v>180</v>
      </c>
      <c r="L19" s="64"/>
      <c r="M19" s="29"/>
      <c r="O19" s="55"/>
    </row>
    <row r="20" spans="1:15" ht="15" customHeight="1">
      <c r="A20" s="59"/>
      <c r="B20" s="65" t="s">
        <v>55</v>
      </c>
      <c r="C20" s="70">
        <v>1</v>
      </c>
      <c r="D20" s="18" t="s">
        <v>27</v>
      </c>
      <c r="E20" s="20">
        <v>90</v>
      </c>
      <c r="F20" s="14"/>
      <c r="G20" s="14"/>
      <c r="H20" s="81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>
        <v>2</v>
      </c>
      <c r="D21" s="18" t="s">
        <v>27</v>
      </c>
      <c r="E21" s="20">
        <v>90</v>
      </c>
      <c r="F21" s="14"/>
      <c r="G21" s="14"/>
      <c r="H21" s="81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 t="s">
        <v>57</v>
      </c>
      <c r="B22" s="65"/>
      <c r="C22" s="70"/>
      <c r="D22" s="12"/>
      <c r="E22" s="20"/>
      <c r="F22" s="14"/>
      <c r="G22" s="14"/>
      <c r="H22" s="81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 t="s">
        <v>55</v>
      </c>
      <c r="C23" s="70">
        <v>1</v>
      </c>
      <c r="D23" s="16" t="s">
        <v>22</v>
      </c>
      <c r="E23" s="20">
        <v>130</v>
      </c>
      <c r="F23" s="14"/>
      <c r="G23" s="14"/>
      <c r="H23" s="81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>
        <v>2</v>
      </c>
      <c r="D24" s="16" t="s">
        <v>22</v>
      </c>
      <c r="E24" s="20">
        <v>130</v>
      </c>
      <c r="F24" s="14"/>
      <c r="G24" s="14"/>
      <c r="H24" s="81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 t="s">
        <v>58</v>
      </c>
      <c r="B25" s="65"/>
      <c r="C25" s="70"/>
      <c r="D25" s="16"/>
      <c r="E25" s="20"/>
      <c r="F25" s="14"/>
      <c r="G25" s="14"/>
      <c r="H25" s="81"/>
      <c r="I25" s="23"/>
      <c r="J25" s="16" t="s">
        <v>30</v>
      </c>
      <c r="K25" s="27">
        <f>SUM(K6:K24)</f>
        <v>1509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 t="s">
        <v>55</v>
      </c>
      <c r="C26" s="86">
        <v>1</v>
      </c>
      <c r="D26" s="16" t="s">
        <v>23</v>
      </c>
      <c r="E26" s="20">
        <v>97</v>
      </c>
      <c r="F26" s="14"/>
      <c r="G26" s="14"/>
      <c r="H26" s="17"/>
      <c r="I26" s="23"/>
      <c r="J26" s="30"/>
      <c r="K26" s="31">
        <f>C48</f>
        <v>16</v>
      </c>
      <c r="L26" s="31" t="s">
        <v>31</v>
      </c>
      <c r="M26" s="32"/>
    </row>
    <row r="27" spans="1:15" ht="15" customHeight="1">
      <c r="A27" s="59"/>
      <c r="B27" s="65"/>
      <c r="C27" s="87"/>
      <c r="D27" s="12" t="s">
        <v>15</v>
      </c>
      <c r="E27" s="20">
        <v>70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 t="s">
        <v>59</v>
      </c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 t="s">
        <v>55</v>
      </c>
      <c r="C29" s="70"/>
      <c r="D29" s="18" t="s">
        <v>26</v>
      </c>
      <c r="E29" s="20">
        <v>34</v>
      </c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3">
        <v>1</v>
      </c>
      <c r="D30" s="19" t="s">
        <v>20</v>
      </c>
      <c r="E30" s="20">
        <v>50</v>
      </c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2"/>
      <c r="D31" s="16" t="s">
        <v>16</v>
      </c>
      <c r="E31" s="20">
        <v>24</v>
      </c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2"/>
      <c r="D32" s="16" t="s">
        <v>18</v>
      </c>
      <c r="E32" s="20">
        <v>10</v>
      </c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4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83"/>
      <c r="D34" s="18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84"/>
      <c r="D35" s="16"/>
      <c r="E35" s="20"/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84"/>
      <c r="D36" s="16"/>
      <c r="E36" s="20"/>
      <c r="F36" s="14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85"/>
      <c r="D37" s="16"/>
      <c r="E37" s="20"/>
      <c r="F37" s="14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2"/>
      <c r="D38" s="12"/>
      <c r="E38" s="20"/>
      <c r="F38" s="37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8"/>
      <c r="E39" s="20"/>
      <c r="F39" s="37"/>
      <c r="G39" s="69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6"/>
      <c r="E40" s="20"/>
      <c r="F40" s="66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39"/>
      <c r="E41" s="20"/>
      <c r="F41" s="66"/>
      <c r="G41" s="14"/>
      <c r="H41" s="35"/>
    </row>
    <row r="42" spans="1:13" ht="15.75">
      <c r="A42" s="59"/>
      <c r="B42" s="65"/>
      <c r="C42" s="70"/>
      <c r="D42" s="16"/>
      <c r="E42" s="20"/>
      <c r="F42" s="36"/>
      <c r="G42" s="14"/>
    </row>
    <row r="43" spans="1:13" ht="15.75">
      <c r="A43" s="59"/>
      <c r="B43" s="65"/>
      <c r="C43" s="70"/>
      <c r="D43" s="19"/>
      <c r="E43" s="20"/>
      <c r="F43" s="36"/>
      <c r="G43" s="14"/>
    </row>
    <row r="44" spans="1:13" ht="15.75">
      <c r="A44" s="59"/>
      <c r="B44" s="65"/>
      <c r="C44" s="71"/>
      <c r="D44" s="39"/>
      <c r="E44" s="20"/>
      <c r="F44" s="13"/>
      <c r="G44" s="68"/>
    </row>
    <row r="45" spans="1:13" ht="15.75">
      <c r="A45" s="59"/>
      <c r="B45" s="65"/>
      <c r="C45" s="70"/>
      <c r="D45" s="16"/>
      <c r="E45" s="20"/>
      <c r="F45" s="13"/>
      <c r="G45" s="68"/>
    </row>
    <row r="46" spans="1:13" ht="15.75">
      <c r="A46" s="59"/>
      <c r="B46" s="65"/>
      <c r="C46" s="70"/>
      <c r="D46" s="18"/>
      <c r="E46" s="20"/>
      <c r="F46" s="36"/>
      <c r="G46" s="68"/>
    </row>
    <row r="47" spans="1:13" ht="15.75">
      <c r="A47" s="59"/>
      <c r="B47" s="65"/>
      <c r="C47" s="70"/>
      <c r="D47" s="18"/>
      <c r="E47" s="20"/>
      <c r="F47" s="36"/>
      <c r="G47" s="68"/>
    </row>
    <row r="48" spans="1:13" ht="15.75">
      <c r="A48" s="18"/>
      <c r="B48" s="58"/>
      <c r="C48" s="41">
        <f>COUNT(C6:C47)</f>
        <v>16</v>
      </c>
      <c r="D48" s="21" t="s">
        <v>41</v>
      </c>
      <c r="E48" s="20"/>
      <c r="F48" s="79"/>
      <c r="G48" s="80"/>
    </row>
  </sheetData>
  <mergeCells count="9">
    <mergeCell ref="A2:E2"/>
    <mergeCell ref="J2:L2"/>
    <mergeCell ref="A3:E3"/>
    <mergeCell ref="J3:L3"/>
    <mergeCell ref="F48:G48"/>
    <mergeCell ref="H17:H25"/>
    <mergeCell ref="C31:C32"/>
    <mergeCell ref="C34:C37"/>
    <mergeCell ref="C26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2023-11-15T23:40:04Z</cp:lastPrinted>
  <dcterms:created xsi:type="dcterms:W3CDTF">2018-10-22T11:48:00Z</dcterms:created>
  <dcterms:modified xsi:type="dcterms:W3CDTF">2023-11-16T04:53:18Z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