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7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<sst xmlns="http://schemas.openxmlformats.org/spreadsheetml/2006/main" count="88" uniqueCount="59">
  <si>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</si>
  <si>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</si>
  <si>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</si>
  <si>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</si>
  <si>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</si>
  <si>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</si>
  <si>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</si>
  <si>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</si>
  <si>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</si>
  <si>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</si>
  <si>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</si>
  <si>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</si>
  <si>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</si>
  <si>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</si>
  <si>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</si>
  <si>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</si>
  <si>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</si>
  <si>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</si>
  <si>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</si>
  <si>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</si>
  <si>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</si>
  <si>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</si>
  <si>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</si>
  <si>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</si>
  <si>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</si>
  <si>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</si>
  <si>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</si>
  <si>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</si>
  <si>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</si>
  <si>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</si>
  <si>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</si>
  <si>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</si>
  <si>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</si>
  <si>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</si>
  <si>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</si>
  <si>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</si>
  <si>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</si>
  <si>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</si>
  <si>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</si>
  <si>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</si>
  <si>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</si>
  <si>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</si>
  <si>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</si>
  <si>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</si>
  <si>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</si>
  <si>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</si>
  <si>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</si>
  <si>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</si>
  <si>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</si>
  <si>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</si>
  <si>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</si>
  <si>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CHÂN GIÒ</t>
  </si>
  <si>
    <t>XUẤT HÀNG SÀI GÒN</t>
  </si>
  <si>
    <t>GÀ</t>
  </si>
  <si>
    <t>CHÂN GIÒ 500</t>
  </si>
  <si>
    <t>NGÀY 13/11/2023</t>
  </si>
  <si>
    <t>NGUYỄN ĐỨC VIỆT</t>
  </si>
  <si>
    <t>LƯỠI XÀO</t>
  </si>
  <si>
    <t>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</si>
</sst>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19" zoomScale="95" zoomScaleNormal="95" workbookViewId="0">
      <selection activeCell="F35" sqref="F35"/>
    </sheetView>
  </sheetViews>
  <sheetFormatPr defaultColWidth="9.140625" defaultRowHeight="15"/>
  <cols>
    <col min="1" max="1" width="13.7109375" style="2" bestFit="1" customWidth="1"/>
    <col min="2" max="2" width="15.1406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52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55</v>
      </c>
      <c r="K3" s="77"/>
      <c r="L3" s="77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53</v>
      </c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SUMIF(Mã_hàng,J6,Số_lượng)</f>
        <v>676</v>
      </c>
      <c r="L6" s="62"/>
      <c r="M6" s="29"/>
      <c r="O6" s="55"/>
    </row>
    <row r="7" spans="1:15" ht="15" customHeight="1">
      <c r="A7" s="59"/>
      <c r="B7" s="65"/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73">
        <f t="shared" ref="K7:K24" si="0">SUMIF(Mã_hàng,J7,Số_lượng)</f>
        <v>1400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73">
        <f>SUMIF(Mã_hàng,J9,Số_lượng)</f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73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73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73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73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14</v>
      </c>
      <c r="E14" s="20">
        <v>52</v>
      </c>
      <c r="F14" s="14"/>
      <c r="G14" s="20"/>
      <c r="H14" s="17"/>
      <c r="I14" s="23"/>
      <c r="J14" s="16" t="s">
        <v>22</v>
      </c>
      <c r="K14" s="73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14</v>
      </c>
      <c r="E15" s="20">
        <v>52</v>
      </c>
      <c r="F15" s="14"/>
      <c r="G15" s="14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14</v>
      </c>
      <c r="E16" s="20">
        <v>52</v>
      </c>
      <c r="F16" s="14"/>
      <c r="G16" s="14"/>
      <c r="H16" s="17"/>
      <c r="I16" s="23"/>
      <c r="J16" s="18" t="s">
        <v>24</v>
      </c>
      <c r="K16" s="73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11</v>
      </c>
      <c r="D17" s="12" t="s">
        <v>14</v>
      </c>
      <c r="E17" s="20">
        <v>52</v>
      </c>
      <c r="F17" s="14"/>
      <c r="G17" s="14"/>
      <c r="H17" s="80" t="s">
        <v>50</v>
      </c>
      <c r="I17" s="23"/>
      <c r="J17" s="18" t="s">
        <v>25</v>
      </c>
      <c r="K17" s="73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12</v>
      </c>
      <c r="D18" s="12" t="s">
        <v>14</v>
      </c>
      <c r="E18" s="20">
        <v>52</v>
      </c>
      <c r="F18" s="14"/>
      <c r="G18" s="14"/>
      <c r="H18" s="80"/>
      <c r="I18" s="23"/>
      <c r="J18" s="18" t="s">
        <v>26</v>
      </c>
      <c r="K18" s="73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13</v>
      </c>
      <c r="D19" s="12" t="s">
        <v>14</v>
      </c>
      <c r="E19" s="20">
        <v>52</v>
      </c>
      <c r="F19" s="14"/>
      <c r="G19" s="14"/>
      <c r="H19" s="80"/>
      <c r="I19" s="23"/>
      <c r="J19" s="18" t="s">
        <v>27</v>
      </c>
      <c r="K19" s="73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51</v>
      </c>
      <c r="C21" s="70"/>
      <c r="D21" s="16"/>
      <c r="E21" s="20"/>
      <c r="F21" s="14"/>
      <c r="G21" s="14"/>
      <c r="H21" s="80"/>
      <c r="I21" s="23"/>
      <c r="J21" s="18" t="s">
        <v>29</v>
      </c>
      <c r="K21" s="73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1</v>
      </c>
      <c r="D22" s="12" t="s">
        <v>15</v>
      </c>
      <c r="E22" s="20">
        <v>140</v>
      </c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2" t="s">
        <v>15</v>
      </c>
      <c r="E23" s="20">
        <v>140</v>
      </c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16"/>
      <c r="C24" s="70">
        <v>3</v>
      </c>
      <c r="D24" s="12" t="s">
        <v>15</v>
      </c>
      <c r="E24" s="20">
        <v>140</v>
      </c>
      <c r="F24" s="14"/>
      <c r="G24" s="14"/>
      <c r="H24" s="80"/>
      <c r="I24" s="23"/>
      <c r="J24" s="18" t="s">
        <v>46</v>
      </c>
      <c r="K24" s="73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>
        <v>4</v>
      </c>
      <c r="D25" s="12" t="s">
        <v>15</v>
      </c>
      <c r="E25" s="20">
        <v>140</v>
      </c>
      <c r="F25" s="14"/>
      <c r="G25" s="14"/>
      <c r="H25" s="80"/>
      <c r="I25" s="23"/>
      <c r="J25" s="16" t="s">
        <v>30</v>
      </c>
      <c r="K25" s="27">
        <f>SUM(K6:K24)</f>
        <v>2566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>
        <v>5</v>
      </c>
      <c r="D26" s="12" t="s">
        <v>15</v>
      </c>
      <c r="E26" s="20">
        <v>140</v>
      </c>
      <c r="F26" s="14"/>
      <c r="G26" s="14"/>
      <c r="H26" s="17"/>
      <c r="I26" s="23"/>
      <c r="J26" s="30"/>
      <c r="K26" s="31">
        <f>C47</f>
        <v>26</v>
      </c>
      <c r="L26" s="31" t="s">
        <v>31</v>
      </c>
      <c r="M26" s="32"/>
    </row>
    <row r="27" spans="1:15" ht="15" customHeight="1">
      <c r="A27" s="59"/>
      <c r="B27" s="65"/>
      <c r="C27" s="70">
        <v>6</v>
      </c>
      <c r="D27" s="12" t="s">
        <v>15</v>
      </c>
      <c r="E27" s="20">
        <v>140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39"/>
      <c r="C28" s="70">
        <v>7</v>
      </c>
      <c r="D28" s="12" t="s">
        <v>15</v>
      </c>
      <c r="E28" s="20">
        <v>140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>
        <v>8</v>
      </c>
      <c r="D29" s="12" t="s">
        <v>15</v>
      </c>
      <c r="E29" s="20">
        <v>140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>
        <v>9</v>
      </c>
      <c r="D30" s="12" t="s">
        <v>15</v>
      </c>
      <c r="E30" s="20">
        <v>140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>
        <v>10</v>
      </c>
      <c r="D31" s="12" t="s">
        <v>15</v>
      </c>
      <c r="E31" s="20">
        <v>140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 t="s">
        <v>54</v>
      </c>
      <c r="C32" s="71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0">
        <v>1</v>
      </c>
      <c r="D33" s="16" t="s">
        <v>16</v>
      </c>
      <c r="E33" s="20">
        <v>90</v>
      </c>
      <c r="F33" s="14"/>
      <c r="G33" s="14"/>
      <c r="H33" s="35"/>
      <c r="I33" s="23"/>
      <c r="J33" s="61" t="s">
        <v>48</v>
      </c>
      <c r="K33" s="49" t="s">
        <v>44</v>
      </c>
      <c r="L33" s="48"/>
      <c r="M33" s="67" t="s">
        <v>56</v>
      </c>
    </row>
    <row r="34" spans="1:13" ht="15" customHeight="1">
      <c r="A34" s="59"/>
      <c r="B34" s="65" t="s">
        <v>57</v>
      </c>
      <c r="C34" s="71"/>
      <c r="D34" s="39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>
        <v>1</v>
      </c>
      <c r="D35" s="16" t="s">
        <v>23</v>
      </c>
      <c r="E35" s="20">
        <v>200</v>
      </c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>
        <v>2</v>
      </c>
      <c r="D36" s="16" t="s">
        <v>23</v>
      </c>
      <c r="E36" s="20">
        <v>200</v>
      </c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39"/>
      <c r="E40" s="20"/>
      <c r="F40" s="6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36"/>
      <c r="G41" s="14"/>
      <c r="H41" s="35"/>
    </row>
    <row r="42" spans="1:13" ht="15.75">
      <c r="A42" s="59"/>
      <c r="B42" s="65"/>
      <c r="C42" s="70"/>
      <c r="D42" s="19"/>
      <c r="E42" s="20"/>
      <c r="F42" s="36"/>
      <c r="G42" s="14"/>
    </row>
    <row r="43" spans="1:13" ht="15.75">
      <c r="A43" s="59"/>
      <c r="B43" s="65"/>
      <c r="C43" s="71"/>
      <c r="D43" s="39"/>
      <c r="E43" s="20"/>
      <c r="F43" s="13"/>
      <c r="G43" s="68"/>
    </row>
    <row r="44" spans="1:13" ht="15.75">
      <c r="A44" s="59"/>
      <c r="B44" s="65"/>
      <c r="C44" s="70"/>
      <c r="D44" s="16"/>
      <c r="E44" s="20"/>
      <c r="F44" s="13"/>
      <c r="G44" s="68"/>
    </row>
    <row r="45" spans="1:13" ht="15.75">
      <c r="A45" s="59"/>
      <c r="B45" s="65"/>
      <c r="C45" s="70"/>
      <c r="D45" s="18"/>
      <c r="E45" s="20"/>
      <c r="F45" s="36"/>
      <c r="G45" s="68"/>
    </row>
    <row r="46" spans="1:13" ht="15.75">
      <c r="A46" s="59"/>
      <c r="B46" s="65"/>
      <c r="C46" s="70"/>
      <c r="D46" s="18"/>
      <c r="E46" s="20"/>
      <c r="F46" s="36"/>
      <c r="G46" s="68"/>
    </row>
    <row r="47" spans="1:13" ht="15.75">
      <c r="A47" s="18"/>
      <c r="B47" s="58"/>
      <c r="C47" s="41">
        <f>COUNT(C6:C46)</f>
        <v>26</v>
      </c>
      <c r="D47" s="21" t="s">
        <v>41</v>
      </c>
      <c r="E47" s="20"/>
      <c r="F47" s="78" t="s">
        <v>58</v>
      </c>
      <c r="G47" s="79"/>
    </row>
  </sheetData>
  <mergeCells count="6">
    <mergeCell ref="A2:E2"/>
    <mergeCell ref="J2:L2"/>
    <mergeCell ref="A3:E3"/>
    <mergeCell ref="J3:L3"/>
    <mergeCell ref="F47:G4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2023-11-13T10:43:51Z</cp:lastPrinted>
  <dcterms:created xsi:type="dcterms:W3CDTF">2018-10-22T11:48:00Z</dcterms:created>
  <dcterms:modified xsi:type="dcterms:W3CDTF">2023-11-13T10:45:03Z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