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6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<sst xmlns="http://schemas.openxmlformats.org/spreadsheetml/2006/main" count="90" uniqueCount="58">
  <si>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</si>
  <si>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</si>
  <si>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</si>
  <si>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</si>
  <si>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</si>
  <si>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</si>
  <si>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</si>
  <si>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</si>
  <si>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</si>
  <si>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</si>
  <si>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</si>
  <si>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</si>
  <si>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</si>
  <si>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</si>
  <si>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</si>
  <si>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</si>
  <si>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</si>
  <si>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</si>
  <si>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</si>
  <si>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</si>
  <si>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</si>
  <si>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</si>
  <si>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</si>
  <si>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</si>
  <si>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</si>
  <si>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</si>
  <si>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</si>
  <si>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</si>
  <si>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</si>
  <si>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</si>
  <si>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</si>
  <si>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</si>
  <si>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</si>
  <si>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</si>
  <si>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</si>
  <si>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</si>
  <si>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</si>
  <si>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</si>
  <si>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</si>
  <si>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</si>
  <si>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</si>
  <si>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</si>
  <si>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</si>
  <si>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</si>
  <si>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</si>
  <si>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</si>
  <si>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</si>
  <si>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</si>
  <si>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</si>
  <si>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NGUYỄN ĐỨC VIỆT</t>
  </si>
  <si>
    <t>ĐINH QUANG HUY</t>
  </si>
  <si>
    <t>VŨ HƯƠNG TRÀ</t>
  </si>
  <si>
    <t>CHÂN GIÒ</t>
  </si>
  <si>
    <t>NGÀY 06/11/2023</t>
  </si>
  <si>
    <t>OTO</t>
  </si>
  <si>
    <t>LƯỠI XÀO</t>
  </si>
  <si>
    <t>CHÂN GIÒ 500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</si>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</sst>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3" zoomScale="85" zoomScaleNormal="85" workbookViewId="0">
      <selection activeCell="H32" sqref="H3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2" customWidth="1"/>
    <col min="6" max="6" width="8" style="67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1" t="s">
        <v>0</v>
      </c>
      <c r="B2" s="81"/>
      <c r="C2" s="81"/>
      <c r="D2" s="81"/>
      <c r="E2" s="81"/>
      <c r="F2" s="68"/>
      <c r="G2" s="6"/>
      <c r="H2" s="7"/>
      <c r="I2" s="22"/>
      <c r="J2" s="82" t="s">
        <v>1</v>
      </c>
      <c r="K2" s="82"/>
      <c r="L2" s="82"/>
      <c r="M2" s="23"/>
    </row>
    <row r="3" spans="1:16" ht="15.75">
      <c r="A3" s="83" t="s">
        <v>2</v>
      </c>
      <c r="B3" s="83"/>
      <c r="C3" s="83"/>
      <c r="D3" s="83"/>
      <c r="E3" s="83"/>
      <c r="F3" s="69"/>
      <c r="G3" s="7"/>
      <c r="H3" s="7"/>
      <c r="I3" s="22"/>
      <c r="J3" s="84" t="s">
        <v>53</v>
      </c>
      <c r="K3" s="84"/>
      <c r="L3" s="84"/>
      <c r="M3" s="23"/>
    </row>
    <row r="4" spans="1:16" ht="15.75">
      <c r="A4" s="7"/>
      <c r="B4" s="7"/>
      <c r="C4" s="57"/>
      <c r="D4" s="7"/>
      <c r="E4" s="63"/>
      <c r="F4" s="70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4" t="s">
        <v>7</v>
      </c>
      <c r="F5" s="71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6" t="s">
        <v>48</v>
      </c>
      <c r="C6" s="13"/>
      <c r="D6" s="19"/>
      <c r="E6" s="54"/>
      <c r="F6" s="72"/>
      <c r="G6" s="15"/>
      <c r="H6" s="55"/>
      <c r="I6" s="26"/>
      <c r="J6" s="14" t="s">
        <v>16</v>
      </c>
      <c r="K6" s="27">
        <f t="shared" ref="K6:K23" si="0">SUMIF(Mã_hàng,J6,Số_lượng)</f>
        <v>624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2"/>
      <c r="G7" s="16"/>
      <c r="H7" s="18"/>
      <c r="I7" s="26"/>
      <c r="J7" s="14" t="s">
        <v>17</v>
      </c>
      <c r="K7" s="27">
        <f t="shared" si="0"/>
        <v>1400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2"/>
      <c r="G8" s="15"/>
      <c r="H8" s="18"/>
      <c r="I8" s="23"/>
      <c r="J8" s="17" t="s">
        <v>18</v>
      </c>
      <c r="K8" s="27">
        <f t="shared" si="0"/>
        <v>90</v>
      </c>
      <c r="L8" s="28"/>
      <c r="M8" s="29"/>
    </row>
    <row r="9" spans="1:16" ht="15" customHeight="1">
      <c r="A9" s="12"/>
      <c r="B9" s="76"/>
      <c r="C9" s="13">
        <v>3</v>
      </c>
      <c r="D9" s="14" t="s">
        <v>16</v>
      </c>
      <c r="E9" s="54">
        <v>52</v>
      </c>
      <c r="F9" s="72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5">
        <v>4</v>
      </c>
      <c r="D10" s="14" t="s">
        <v>16</v>
      </c>
      <c r="E10" s="54">
        <v>52</v>
      </c>
      <c r="F10" s="72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5</v>
      </c>
      <c r="D11" s="14" t="s">
        <v>16</v>
      </c>
      <c r="E11" s="54">
        <v>52</v>
      </c>
      <c r="F11" s="72"/>
      <c r="G11" s="15"/>
      <c r="H11" s="87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13">
        <v>6</v>
      </c>
      <c r="D12" s="14" t="s">
        <v>16</v>
      </c>
      <c r="E12" s="54">
        <v>52</v>
      </c>
      <c r="F12" s="72"/>
      <c r="G12" s="15"/>
      <c r="H12" s="88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>
        <v>7</v>
      </c>
      <c r="D13" s="14" t="s">
        <v>16</v>
      </c>
      <c r="E13" s="54">
        <v>52</v>
      </c>
      <c r="F13" s="72"/>
      <c r="G13" s="15"/>
      <c r="H13" s="88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77">
        <v>8</v>
      </c>
      <c r="D14" s="14" t="s">
        <v>16</v>
      </c>
      <c r="E14" s="54">
        <v>52</v>
      </c>
      <c r="F14" s="72"/>
      <c r="G14" s="15"/>
      <c r="H14" s="88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>
        <v>9</v>
      </c>
      <c r="D15" s="14" t="s">
        <v>16</v>
      </c>
      <c r="E15" s="54">
        <v>52</v>
      </c>
      <c r="F15" s="72"/>
      <c r="G15" s="15"/>
      <c r="H15" s="88"/>
      <c r="I15" s="23"/>
      <c r="J15" s="17" t="s">
        <v>25</v>
      </c>
      <c r="K15" s="27">
        <f>SUMIF(Mã_hàng,J15,Số_lượng)</f>
        <v>400</v>
      </c>
      <c r="L15" s="28"/>
      <c r="M15" s="29"/>
    </row>
    <row r="16" spans="1:16" ht="15" customHeight="1">
      <c r="A16" s="61"/>
      <c r="B16" s="13"/>
      <c r="C16" s="13">
        <v>10</v>
      </c>
      <c r="D16" s="14" t="s">
        <v>16</v>
      </c>
      <c r="E16" s="54">
        <v>52</v>
      </c>
      <c r="F16" s="72"/>
      <c r="G16" s="15"/>
      <c r="H16" s="88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>
        <v>11</v>
      </c>
      <c r="D17" s="14" t="s">
        <v>16</v>
      </c>
      <c r="E17" s="54">
        <v>52</v>
      </c>
      <c r="F17" s="78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77">
        <v>12</v>
      </c>
      <c r="D18" s="14" t="s">
        <v>16</v>
      </c>
      <c r="E18" s="54">
        <v>52</v>
      </c>
      <c r="F18" s="74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 t="s">
        <v>52</v>
      </c>
      <c r="C19" s="13"/>
      <c r="D19" s="14"/>
      <c r="E19" s="54"/>
      <c r="F19" s="74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5">
        <v>1</v>
      </c>
      <c r="D20" s="14" t="s">
        <v>17</v>
      </c>
      <c r="E20" s="14">
        <v>140</v>
      </c>
      <c r="F20" s="74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>
        <v>2</v>
      </c>
      <c r="D21" s="14" t="s">
        <v>17</v>
      </c>
      <c r="E21" s="14">
        <v>140</v>
      </c>
      <c r="F21" s="74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6"/>
      <c r="C22" s="75">
        <v>3</v>
      </c>
      <c r="D22" s="14" t="s">
        <v>17</v>
      </c>
      <c r="E22" s="14">
        <v>140</v>
      </c>
      <c r="F22" s="74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5">
        <v>4</v>
      </c>
      <c r="D23" s="14" t="s">
        <v>17</v>
      </c>
      <c r="E23" s="14">
        <v>140</v>
      </c>
      <c r="F23" s="74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77">
        <v>5</v>
      </c>
      <c r="D24" s="14" t="s">
        <v>17</v>
      </c>
      <c r="E24" s="14">
        <v>140</v>
      </c>
      <c r="F24" s="74"/>
      <c r="G24" s="16"/>
      <c r="H24" s="18"/>
      <c r="I24" s="23"/>
      <c r="J24" s="17" t="s">
        <v>32</v>
      </c>
      <c r="K24" s="27">
        <f>SUM(K6:K23)</f>
        <v>2514</v>
      </c>
      <c r="L24" s="30">
        <f>SUM(L6:L23)</f>
        <v>0</v>
      </c>
      <c r="M24" s="30"/>
    </row>
    <row r="25" spans="1:13" ht="15" customHeight="1">
      <c r="A25" s="12"/>
      <c r="B25" s="17"/>
      <c r="C25" s="13">
        <v>6</v>
      </c>
      <c r="D25" s="14" t="s">
        <v>17</v>
      </c>
      <c r="E25" s="14">
        <v>140</v>
      </c>
      <c r="F25" s="72"/>
      <c r="G25" s="16" t="s">
        <v>44</v>
      </c>
      <c r="H25" s="18"/>
      <c r="I25" s="23"/>
      <c r="J25" s="31"/>
      <c r="K25" s="32">
        <f>C42</f>
        <v>25</v>
      </c>
      <c r="L25" s="32" t="s">
        <v>33</v>
      </c>
      <c r="M25" s="33"/>
    </row>
    <row r="26" spans="1:13" ht="15" customHeight="1">
      <c r="A26" s="12"/>
      <c r="B26" s="13"/>
      <c r="C26" s="77">
        <v>7</v>
      </c>
      <c r="D26" s="14" t="s">
        <v>17</v>
      </c>
      <c r="E26" s="14">
        <v>140</v>
      </c>
      <c r="F26" s="72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77">
        <v>8</v>
      </c>
      <c r="D27" s="14" t="s">
        <v>17</v>
      </c>
      <c r="E27" s="14">
        <v>140</v>
      </c>
      <c r="F27" s="72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7">
        <v>9</v>
      </c>
      <c r="D28" s="14" t="s">
        <v>17</v>
      </c>
      <c r="E28" s="14">
        <v>140</v>
      </c>
      <c r="F28" s="72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>
        <v>10</v>
      </c>
      <c r="D29" s="14" t="s">
        <v>17</v>
      </c>
      <c r="E29" s="14">
        <v>140</v>
      </c>
      <c r="F29" s="72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 t="s">
        <v>55</v>
      </c>
      <c r="C30" s="58"/>
      <c r="D30" s="17"/>
      <c r="E30" s="54"/>
      <c r="F30" s="72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>
        <v>1</v>
      </c>
      <c r="D31" s="17" t="s">
        <v>25</v>
      </c>
      <c r="E31" s="54">
        <v>200</v>
      </c>
      <c r="F31" s="72" t="s">
        <v>57</v>
      </c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3">
        <v>2</v>
      </c>
      <c r="D32" s="17" t="s">
        <v>25</v>
      </c>
      <c r="E32" s="54">
        <v>200</v>
      </c>
      <c r="F32" s="72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 t="s">
        <v>56</v>
      </c>
      <c r="C33" s="58"/>
      <c r="D33" s="17"/>
      <c r="E33" s="54"/>
      <c r="F33" s="72"/>
      <c r="G33" s="15"/>
      <c r="H33" s="52"/>
      <c r="I33" s="23"/>
      <c r="J33" s="80" t="s">
        <v>50</v>
      </c>
      <c r="K33" s="79" t="s">
        <v>51</v>
      </c>
      <c r="L33" s="47"/>
      <c r="M33" s="66" t="s">
        <v>49</v>
      </c>
    </row>
    <row r="34" spans="1:13" ht="15" customHeight="1">
      <c r="A34" s="12"/>
      <c r="B34" s="13"/>
      <c r="C34" s="73">
        <v>1</v>
      </c>
      <c r="D34" s="17" t="s">
        <v>18</v>
      </c>
      <c r="E34" s="54">
        <v>90</v>
      </c>
      <c r="F34" s="72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2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3"/>
      <c r="D36" s="17"/>
      <c r="E36" s="54"/>
      <c r="F36" s="72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2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3"/>
      <c r="D38" s="17"/>
      <c r="E38" s="54"/>
      <c r="F38" s="72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2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3"/>
      <c r="D40" s="17"/>
      <c r="E40" s="54"/>
      <c r="F40" s="72"/>
      <c r="G40" s="15"/>
      <c r="H40" s="52"/>
      <c r="I40" s="23"/>
      <c r="J40" s="48" t="s">
        <v>47</v>
      </c>
      <c r="K40" s="66"/>
      <c r="L40" s="47"/>
      <c r="M40" s="46"/>
    </row>
    <row r="41" spans="1:13" ht="15" customHeight="1">
      <c r="A41" s="12"/>
      <c r="B41" s="13"/>
      <c r="C41" s="13"/>
      <c r="D41" s="20"/>
      <c r="E41" s="54"/>
      <c r="F41" s="72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25</v>
      </c>
      <c r="D42" s="21" t="s">
        <v>43</v>
      </c>
      <c r="E42" s="65"/>
      <c r="F42" s="85" t="s">
        <v>54</v>
      </c>
      <c r="G42" s="86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2023-11-05T07:14:01Z</cp:lastPrinted>
  <dcterms:created xsi:type="dcterms:W3CDTF">2018-10-22T11:48:00Z</dcterms:created>
  <dcterms:modified xsi:type="dcterms:W3CDTF">2023-11-06T13:10:12Z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