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4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<sst xmlns="http://schemas.openxmlformats.org/spreadsheetml/2006/main" count="80" uniqueCount="60">
  <si>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</si>
  <si>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</si>
  <si>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</si>
  <si>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</si>
  <si>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</si>
  <si>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</si>
  <si>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</si>
  <si>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</si>
  <si>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</si>
  <si>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</si>
  <si>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</si>
  <si>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</si>
  <si>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</si>
  <si>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</si>
  <si>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</si>
  <si>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</si>
  <si>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</si>
  <si>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</si>
  <si>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</si>
  <si>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</si>
  <si>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</si>
  <si>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</si>
  <si>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</si>
  <si>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</si>
  <si>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</si>
  <si>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</si>
  <si>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</si>
  <si>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</si>
  <si>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</si>
  <si>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</si>
  <si>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</si>
  <si>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</si>
  <si>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</si>
  <si>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</si>
  <si>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</si>
  <si>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</si>
  <si>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</si>
  <si>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</si>
  <si>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</si>
  <si>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</si>
  <si>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</si>
  <si>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</si>
  <si>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</si>
  <si>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</si>
  <si>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</si>
  <si>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</si>
  <si>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</si>
  <si>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</si>
  <si>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</si>
  <si>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NGUYỄN ĐỨC VIỆT</t>
  </si>
  <si>
    <t>ĐINH QUANG HUY</t>
  </si>
  <si>
    <t>NGÀY 04/11/2023</t>
  </si>
  <si>
    <t xml:space="preserve">CHÂN GIÒ </t>
  </si>
  <si>
    <t>LƯỠI XÀO</t>
  </si>
  <si>
    <t>VŨ HƯƠNG TRÀ</t>
  </si>
  <si>
    <t xml:space="preserve">CHÂN GIÒ 500 </t>
  </si>
  <si>
    <t>GÀ XẠ HƯƠNG</t>
  </si>
  <si>
    <t>CHẢ NƯỚNG</t>
  </si>
  <si>
    <t>GIÒ LỤA</t>
  </si>
  <si>
    <t>chuyển tau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</si>
</sst>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24" zoomScale="85" zoomScaleNormal="85" workbookViewId="0">
      <selection activeCell="H38" sqref="H3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51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48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312</v>
      </c>
      <c r="L6" s="28"/>
      <c r="M6" s="29"/>
    </row>
    <row r="7" spans="1:16" ht="15" customHeight="1">
      <c r="A7" s="12"/>
      <c r="B7" s="13"/>
      <c r="C7" s="13">
        <v>5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140</v>
      </c>
      <c r="L7" s="28"/>
      <c r="M7" s="29"/>
    </row>
    <row r="8" spans="1:16" ht="15" customHeight="1">
      <c r="A8" s="12"/>
      <c r="B8" s="17"/>
      <c r="C8" s="13">
        <v>6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180</v>
      </c>
      <c r="L8" s="28"/>
      <c r="M8" s="29"/>
    </row>
    <row r="9" spans="1:16" ht="15" customHeight="1">
      <c r="A9" s="12"/>
      <c r="B9" s="77"/>
      <c r="C9" s="13">
        <v>7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8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9</v>
      </c>
      <c r="D11" s="14" t="s">
        <v>16</v>
      </c>
      <c r="E11" s="54">
        <v>52</v>
      </c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13">
        <v>10</v>
      </c>
      <c r="D12" s="14" t="s">
        <v>16</v>
      </c>
      <c r="E12" s="54">
        <v>52</v>
      </c>
      <c r="F12" s="73"/>
      <c r="G12" s="15"/>
      <c r="H12" s="89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/>
      <c r="D13" s="14"/>
      <c r="E13" s="54"/>
      <c r="F13" s="73"/>
      <c r="G13" s="15"/>
      <c r="H13" s="89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13"/>
      <c r="D14" s="14"/>
      <c r="E14" s="54"/>
      <c r="F14" s="73"/>
      <c r="G14" s="15"/>
      <c r="H14" s="89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7" t="s">
        <v>52</v>
      </c>
      <c r="C15" s="13">
        <v>1</v>
      </c>
      <c r="D15" s="14" t="s">
        <v>17</v>
      </c>
      <c r="E15" s="54">
        <v>140</v>
      </c>
      <c r="F15" s="73"/>
      <c r="G15" s="15"/>
      <c r="H15" s="89"/>
      <c r="I15" s="23"/>
      <c r="J15" s="17" t="s">
        <v>25</v>
      </c>
      <c r="K15" s="27">
        <f>SUMIF(Mã_hàng,J15,Số_lượng)</f>
        <v>200</v>
      </c>
      <c r="L15" s="28"/>
      <c r="M15" s="29"/>
    </row>
    <row r="16" spans="1:16" ht="15" customHeight="1">
      <c r="A16" s="61"/>
      <c r="B16" s="13"/>
      <c r="C16" s="78"/>
      <c r="D16" s="14"/>
      <c r="E16" s="54"/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7" t="s">
        <v>53</v>
      </c>
      <c r="C17" s="13"/>
      <c r="D17" s="14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78">
        <v>1</v>
      </c>
      <c r="D18" s="17" t="s">
        <v>25</v>
      </c>
      <c r="E18" s="54">
        <v>200</v>
      </c>
      <c r="F18" s="75"/>
      <c r="G18" s="15"/>
      <c r="H18" s="18"/>
      <c r="I18" s="23"/>
      <c r="J18" s="19" t="s">
        <v>28</v>
      </c>
      <c r="K18" s="27">
        <f t="shared" si="0"/>
        <v>85</v>
      </c>
      <c r="L18" s="28"/>
      <c r="M18" s="29"/>
    </row>
    <row r="19" spans="1:13" ht="15" customHeight="1">
      <c r="A19" s="12"/>
      <c r="B19" s="17" t="s">
        <v>55</v>
      </c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6">
        <v>1</v>
      </c>
      <c r="D20" s="17" t="s">
        <v>18</v>
      </c>
      <c r="E20" s="54">
        <v>90</v>
      </c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85</v>
      </c>
      <c r="L20" s="28"/>
      <c r="M20" s="29"/>
    </row>
    <row r="21" spans="1:13" ht="15" customHeight="1">
      <c r="A21" s="12"/>
      <c r="B21" s="13"/>
      <c r="C21" s="13">
        <v>2</v>
      </c>
      <c r="D21" s="17" t="s">
        <v>18</v>
      </c>
      <c r="E21" s="54">
        <v>90</v>
      </c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 t="s">
        <v>56</v>
      </c>
      <c r="C22" s="76"/>
      <c r="D22" s="20"/>
      <c r="E22" s="54"/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>
        <v>1</v>
      </c>
      <c r="D23" s="19" t="s">
        <v>46</v>
      </c>
      <c r="E23" s="54">
        <v>52</v>
      </c>
      <c r="F23" s="75"/>
      <c r="G23" s="16"/>
      <c r="H23" s="18"/>
      <c r="I23" s="23"/>
      <c r="J23" s="19" t="s">
        <v>46</v>
      </c>
      <c r="K23" s="27">
        <f t="shared" si="0"/>
        <v>52</v>
      </c>
      <c r="L23" s="28"/>
      <c r="M23" s="29"/>
    </row>
    <row r="24" spans="1:13" ht="15" customHeight="1">
      <c r="A24" s="12"/>
      <c r="B24" s="17" t="s">
        <v>57</v>
      </c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1054</v>
      </c>
      <c r="L24" s="30">
        <f>SUM(L6:L23)</f>
        <v>0</v>
      </c>
      <c r="M24" s="30"/>
    </row>
    <row r="25" spans="1:13" ht="15" customHeight="1">
      <c r="A25" s="12"/>
      <c r="B25" s="17"/>
      <c r="C25" s="76">
        <v>1</v>
      </c>
      <c r="D25" s="19" t="s">
        <v>28</v>
      </c>
      <c r="E25" s="54">
        <v>85</v>
      </c>
      <c r="F25" s="73"/>
      <c r="G25" s="16" t="s">
        <v>44</v>
      </c>
      <c r="H25" s="18"/>
      <c r="I25" s="23"/>
      <c r="J25" s="31"/>
      <c r="K25" s="32">
        <f>C42</f>
        <v>13</v>
      </c>
      <c r="L25" s="32" t="s">
        <v>33</v>
      </c>
      <c r="M25" s="33"/>
    </row>
    <row r="26" spans="1:13" ht="15" customHeight="1">
      <c r="A26" s="12"/>
      <c r="B26" s="13" t="s">
        <v>58</v>
      </c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>
        <v>1</v>
      </c>
      <c r="D27" s="19" t="s">
        <v>30</v>
      </c>
      <c r="E27" s="54">
        <v>85</v>
      </c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50</v>
      </c>
      <c r="K33" s="80" t="s">
        <v>54</v>
      </c>
      <c r="L33" s="47"/>
      <c r="M33" s="67" t="s">
        <v>49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13</v>
      </c>
      <c r="D42" s="21" t="s">
        <v>43</v>
      </c>
      <c r="E42" s="66"/>
      <c r="F42" s="86" t="s">
        <v>59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2023-11-04T10:30:57Z</cp:lastPrinted>
  <dcterms:created xsi:type="dcterms:W3CDTF">2018-10-22T11:48:00Z</dcterms:created>
  <dcterms:modified xsi:type="dcterms:W3CDTF">2023-11-04T10:31:03Z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