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4.11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K20" i="2"/>
  <c r="K19" i="2" l="1"/>
  <c r="L24" i="2" l="1"/>
  <c r="K23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4" i="2" l="1"/>
</calcChain>
</file>

<file path=xl/sharedStrings.xml><?xml version="1.0" encoding="utf-8"?>
<sst xmlns="http://schemas.openxmlformats.org/spreadsheetml/2006/main" count="81" uniqueCount="59">
  <si>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</si>
  <si>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</si>
  <si>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</si>
  <si>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</si>
  <si>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</si>
  <si>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</si>
  <si>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</si>
  <si>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</si>
  <si>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</si>
  <si>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</si>
  <si>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</si>
  <si>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</si>
  <si>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</si>
  <si>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</si>
  <si>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</si>
  <si>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</si>
  <si>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</si>
  <si>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</si>
  <si>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</si>
  <si>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</si>
  <si>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</si>
  <si>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</si>
  <si>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</si>
  <si>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</si>
  <si>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</si>
  <si>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</si>
  <si>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</si>
  <si>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</si>
  <si>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</si>
  <si>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</si>
  <si>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</si>
  <si>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</si>
  <si>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</si>
  <si>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</si>
  <si>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</si>
  <si>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</si>
  <si>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</si>
  <si>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</si>
  <si>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</si>
  <si>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</si>
  <si>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</si>
  <si>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</si>
  <si>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</si>
  <si>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</si>
  <si>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</si>
  <si>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</si>
  <si>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GA HCXH500</t>
  </si>
  <si>
    <t>Thèn Văn Thăng</t>
  </si>
  <si>
    <t xml:space="preserve">GÀ </t>
  </si>
  <si>
    <t>NGUYỄN ĐỨC VIỆT</t>
  </si>
  <si>
    <t>ĐINH QUANG HUY</t>
  </si>
  <si>
    <t>NGÀY 04/11/2023</t>
  </si>
  <si>
    <t xml:space="preserve">CHÂN GIÒ </t>
  </si>
  <si>
    <t>LƯỠI XÀO</t>
  </si>
  <si>
    <t>TAI HEO</t>
  </si>
  <si>
    <t>CHẢ CỐM</t>
  </si>
  <si>
    <t>VŨ HƯƠNG TRÀ</t>
  </si>
  <si>
    <t>KDG</t>
  </si>
  <si>
    <t>chuyển tau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</si>
</sst>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3" zoomScale="85" zoomScaleNormal="85" workbookViewId="0">
      <selection activeCell="G17" sqref="G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44</v>
      </c>
    </row>
    <row r="2" spans="1:16" ht="22.5">
      <c r="A2" s="82" t="s">
        <v>0</v>
      </c>
      <c r="B2" s="82"/>
      <c r="C2" s="82"/>
      <c r="D2" s="82"/>
      <c r="E2" s="82"/>
      <c r="F2" s="69"/>
      <c r="G2" s="6"/>
      <c r="H2" s="7"/>
      <c r="I2" s="22"/>
      <c r="J2" s="83" t="s">
        <v>1</v>
      </c>
      <c r="K2" s="83"/>
      <c r="L2" s="83"/>
      <c r="M2" s="23"/>
    </row>
    <row r="3" spans="1:16" ht="15.75">
      <c r="A3" s="84" t="s">
        <v>2</v>
      </c>
      <c r="B3" s="84"/>
      <c r="C3" s="84"/>
      <c r="D3" s="84"/>
      <c r="E3" s="84"/>
      <c r="F3" s="70"/>
      <c r="G3" s="7"/>
      <c r="H3" s="7"/>
      <c r="I3" s="22"/>
      <c r="J3" s="85" t="s">
        <v>51</v>
      </c>
      <c r="K3" s="85"/>
      <c r="L3" s="85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44</v>
      </c>
    </row>
    <row r="6" spans="1:16" ht="15" customHeight="1">
      <c r="A6" s="12"/>
      <c r="B6" s="77" t="s">
        <v>48</v>
      </c>
      <c r="C6" s="13"/>
      <c r="D6" s="19"/>
      <c r="E6" s="54"/>
      <c r="F6" s="73"/>
      <c r="G6" s="15"/>
      <c r="H6" s="55"/>
      <c r="I6" s="26"/>
      <c r="J6" s="14" t="s">
        <v>16</v>
      </c>
      <c r="K6" s="27">
        <f t="shared" ref="K6:K23" si="0">SUMIF(Mã_hàng,J6,Số_lượng)</f>
        <v>208</v>
      </c>
      <c r="L6" s="28"/>
      <c r="M6" s="29"/>
    </row>
    <row r="7" spans="1:16" ht="15" customHeight="1">
      <c r="A7" s="12"/>
      <c r="B7" s="13"/>
      <c r="C7" s="13">
        <v>1</v>
      </c>
      <c r="D7" s="14" t="s">
        <v>16</v>
      </c>
      <c r="E7" s="54">
        <v>52</v>
      </c>
      <c r="F7" s="73"/>
      <c r="G7" s="16"/>
      <c r="H7" s="18"/>
      <c r="I7" s="26"/>
      <c r="J7" s="14" t="s">
        <v>17</v>
      </c>
      <c r="K7" s="27">
        <f t="shared" si="0"/>
        <v>980</v>
      </c>
      <c r="L7" s="28"/>
      <c r="M7" s="29"/>
    </row>
    <row r="8" spans="1:16" ht="15" customHeight="1">
      <c r="A8" s="12"/>
      <c r="B8" s="17"/>
      <c r="C8" s="13">
        <v>2</v>
      </c>
      <c r="D8" s="14" t="s">
        <v>16</v>
      </c>
      <c r="E8" s="54">
        <v>52</v>
      </c>
      <c r="F8" s="73"/>
      <c r="G8" s="15"/>
      <c r="H8" s="18"/>
      <c r="I8" s="23"/>
      <c r="J8" s="17" t="s">
        <v>18</v>
      </c>
      <c r="K8" s="27">
        <f t="shared" si="0"/>
        <v>0</v>
      </c>
      <c r="L8" s="28"/>
      <c r="M8" s="29"/>
    </row>
    <row r="9" spans="1:16" ht="15" customHeight="1">
      <c r="A9" s="12"/>
      <c r="B9" s="77"/>
      <c r="C9" s="13">
        <v>3</v>
      </c>
      <c r="D9" s="14" t="s">
        <v>16</v>
      </c>
      <c r="E9" s="54">
        <v>52</v>
      </c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/>
    </row>
    <row r="10" spans="1:16" ht="15" customHeight="1">
      <c r="A10" s="12"/>
      <c r="B10" s="13"/>
      <c r="C10" s="76">
        <v>4</v>
      </c>
      <c r="D10" s="14" t="s">
        <v>16</v>
      </c>
      <c r="E10" s="54">
        <v>52</v>
      </c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/>
    </row>
    <row r="11" spans="1:16" ht="15" customHeight="1">
      <c r="A11" s="12"/>
      <c r="B11" s="17" t="s">
        <v>52</v>
      </c>
      <c r="C11" s="13"/>
      <c r="D11" s="14"/>
      <c r="E11" s="54"/>
      <c r="F11" s="73"/>
      <c r="G11" s="15"/>
      <c r="H11" s="88" t="s">
        <v>15</v>
      </c>
      <c r="I11" s="23"/>
      <c r="J11" s="17" t="s">
        <v>21</v>
      </c>
      <c r="K11" s="27">
        <f t="shared" si="0"/>
        <v>0</v>
      </c>
      <c r="L11" s="28"/>
      <c r="M11" s="29"/>
    </row>
    <row r="12" spans="1:16" ht="15" customHeight="1">
      <c r="A12" s="61"/>
      <c r="B12" s="17"/>
      <c r="C12" s="76">
        <v>1</v>
      </c>
      <c r="D12" s="14" t="s">
        <v>17</v>
      </c>
      <c r="E12" s="54">
        <v>140</v>
      </c>
      <c r="F12" s="73"/>
      <c r="G12" s="15"/>
      <c r="H12" s="89"/>
      <c r="I12" s="23"/>
      <c r="J12" s="20" t="s">
        <v>22</v>
      </c>
      <c r="K12" s="27">
        <f t="shared" si="0"/>
        <v>240</v>
      </c>
      <c r="L12" s="28"/>
      <c r="M12" s="29"/>
    </row>
    <row r="13" spans="1:16" ht="15" customHeight="1">
      <c r="A13" s="61"/>
      <c r="B13" s="13"/>
      <c r="C13" s="13">
        <v>2</v>
      </c>
      <c r="D13" s="14" t="s">
        <v>17</v>
      </c>
      <c r="E13" s="54">
        <v>140</v>
      </c>
      <c r="F13" s="73"/>
      <c r="G13" s="15"/>
      <c r="H13" s="89"/>
      <c r="I13" s="23"/>
      <c r="J13" s="17" t="s">
        <v>23</v>
      </c>
      <c r="K13" s="27">
        <f t="shared" si="0"/>
        <v>0</v>
      </c>
      <c r="L13" s="28"/>
      <c r="M13" s="29"/>
    </row>
    <row r="14" spans="1:16" ht="15" customHeight="1">
      <c r="A14" s="61"/>
      <c r="B14" s="19"/>
      <c r="C14" s="13">
        <v>3</v>
      </c>
      <c r="D14" s="14" t="s">
        <v>17</v>
      </c>
      <c r="E14" s="54">
        <v>140</v>
      </c>
      <c r="F14" s="73"/>
      <c r="G14" s="15"/>
      <c r="H14" s="89"/>
      <c r="I14" s="23"/>
      <c r="J14" s="17" t="s">
        <v>24</v>
      </c>
      <c r="K14" s="27">
        <f t="shared" si="0"/>
        <v>0</v>
      </c>
      <c r="L14" s="28"/>
      <c r="M14" s="29"/>
    </row>
    <row r="15" spans="1:16" ht="15" customHeight="1">
      <c r="A15" s="61"/>
      <c r="B15" s="13"/>
      <c r="C15" s="13">
        <v>4</v>
      </c>
      <c r="D15" s="14" t="s">
        <v>17</v>
      </c>
      <c r="E15" s="54">
        <v>140</v>
      </c>
      <c r="F15" s="73"/>
      <c r="G15" s="15"/>
      <c r="H15" s="89"/>
      <c r="I15" s="23"/>
      <c r="J15" s="17" t="s">
        <v>25</v>
      </c>
      <c r="K15" s="27">
        <f>SUMIF(Mã_hàng,J15,Số_lượng)</f>
        <v>200</v>
      </c>
      <c r="L15" s="28"/>
      <c r="M15" s="29"/>
    </row>
    <row r="16" spans="1:16" ht="15" customHeight="1">
      <c r="A16" s="61"/>
      <c r="B16" s="13"/>
      <c r="C16" s="78">
        <v>5</v>
      </c>
      <c r="D16" s="14" t="s">
        <v>17</v>
      </c>
      <c r="E16" s="54">
        <v>140</v>
      </c>
      <c r="F16" s="73"/>
      <c r="G16" s="15"/>
      <c r="H16" s="89"/>
      <c r="I16" s="23"/>
      <c r="J16" s="19" t="s">
        <v>26</v>
      </c>
      <c r="K16" s="27">
        <f t="shared" si="0"/>
        <v>0</v>
      </c>
      <c r="L16" s="28"/>
      <c r="M16" s="29"/>
    </row>
    <row r="17" spans="1:13" ht="15" customHeight="1">
      <c r="A17" s="12"/>
      <c r="B17" s="13"/>
      <c r="C17" s="13">
        <v>6</v>
      </c>
      <c r="D17" s="14" t="s">
        <v>17</v>
      </c>
      <c r="E17" s="54">
        <v>140</v>
      </c>
      <c r="F17" s="79"/>
      <c r="G17" s="15"/>
      <c r="H17" s="18"/>
      <c r="I17" s="23"/>
      <c r="J17" s="19" t="s">
        <v>27</v>
      </c>
      <c r="K17" s="27">
        <f t="shared" si="0"/>
        <v>0</v>
      </c>
      <c r="L17" s="28"/>
      <c r="M17" s="29"/>
    </row>
    <row r="18" spans="1:13" ht="15" customHeight="1">
      <c r="A18" s="12"/>
      <c r="B18" s="17"/>
      <c r="C18" s="13">
        <v>7</v>
      </c>
      <c r="D18" s="14" t="s">
        <v>17</v>
      </c>
      <c r="E18" s="54">
        <v>140</v>
      </c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/>
    </row>
    <row r="19" spans="1:13" ht="15" customHeight="1">
      <c r="A19" s="12"/>
      <c r="B19" s="17" t="s">
        <v>53</v>
      </c>
      <c r="C19" s="13"/>
      <c r="D19" s="14"/>
      <c r="E19" s="54"/>
      <c r="F19" s="75"/>
      <c r="G19" s="15"/>
      <c r="H19" s="18"/>
      <c r="I19" s="23"/>
      <c r="J19" s="19" t="s">
        <v>29</v>
      </c>
      <c r="K19" s="27">
        <f t="shared" si="0"/>
        <v>170</v>
      </c>
      <c r="L19" s="28"/>
      <c r="M19" s="29"/>
    </row>
    <row r="20" spans="1:13" ht="15" customHeight="1">
      <c r="A20" s="12"/>
      <c r="B20" s="17"/>
      <c r="C20" s="76">
        <v>1</v>
      </c>
      <c r="D20" s="17" t="s">
        <v>25</v>
      </c>
      <c r="E20" s="54">
        <v>200</v>
      </c>
      <c r="F20" s="75"/>
      <c r="G20" s="15"/>
      <c r="H20" s="18" t="s">
        <v>44</v>
      </c>
      <c r="I20" s="23"/>
      <c r="J20" s="19" t="s">
        <v>30</v>
      </c>
      <c r="K20" s="27">
        <f t="shared" ref="K20:K21" si="1">SUMIF(Mã_hàng,J20,Số_lượng)</f>
        <v>0</v>
      </c>
      <c r="L20" s="28"/>
      <c r="M20" s="29"/>
    </row>
    <row r="21" spans="1:13" ht="15" customHeight="1">
      <c r="A21" s="12"/>
      <c r="B21" s="13" t="s">
        <v>54</v>
      </c>
      <c r="C21" s="13"/>
      <c r="D21" s="17"/>
      <c r="E21" s="54"/>
      <c r="F21" s="75"/>
      <c r="G21" s="16"/>
      <c r="H21" s="18"/>
      <c r="I21" s="23"/>
      <c r="J21" s="19" t="s">
        <v>31</v>
      </c>
      <c r="K21" s="27">
        <f t="shared" si="1"/>
        <v>0</v>
      </c>
      <c r="L21" s="28"/>
      <c r="M21" s="29"/>
    </row>
    <row r="22" spans="1:13" ht="15" customHeight="1">
      <c r="A22" s="12"/>
      <c r="B22" s="77"/>
      <c r="C22" s="76">
        <v>1</v>
      </c>
      <c r="D22" s="20" t="s">
        <v>22</v>
      </c>
      <c r="E22" s="54">
        <v>240</v>
      </c>
      <c r="F22" s="75"/>
      <c r="G22" s="16"/>
      <c r="H22" s="18"/>
      <c r="I22" s="23"/>
      <c r="J22" s="56" t="s">
        <v>45</v>
      </c>
      <c r="K22" s="27">
        <f t="shared" si="0"/>
        <v>0</v>
      </c>
      <c r="L22" s="28"/>
      <c r="M22" s="29"/>
    </row>
    <row r="23" spans="1:13" ht="15" customHeight="1">
      <c r="A23" s="12"/>
      <c r="B23" s="13" t="s">
        <v>55</v>
      </c>
      <c r="C23" s="76"/>
      <c r="D23" s="19"/>
      <c r="E23" s="54"/>
      <c r="F23" s="75"/>
      <c r="G23" s="16"/>
      <c r="H23" s="18"/>
      <c r="I23" s="23"/>
      <c r="J23" s="56" t="s">
        <v>46</v>
      </c>
      <c r="K23" s="27">
        <f t="shared" si="0"/>
        <v>0</v>
      </c>
      <c r="L23" s="28"/>
      <c r="M23" s="29"/>
    </row>
    <row r="24" spans="1:13" ht="15" customHeight="1">
      <c r="A24" s="12"/>
      <c r="B24" s="17"/>
      <c r="C24" s="13">
        <v>1</v>
      </c>
      <c r="D24" s="19" t="s">
        <v>29</v>
      </c>
      <c r="E24" s="54">
        <v>85</v>
      </c>
      <c r="F24" s="75" t="s">
        <v>57</v>
      </c>
      <c r="G24" s="16"/>
      <c r="H24" s="18"/>
      <c r="I24" s="23"/>
      <c r="J24" s="17" t="s">
        <v>32</v>
      </c>
      <c r="K24" s="27">
        <f>SUM(K6:K23)</f>
        <v>1798</v>
      </c>
      <c r="L24" s="30">
        <f>SUM(L6:L23)</f>
        <v>0</v>
      </c>
      <c r="M24" s="30"/>
    </row>
    <row r="25" spans="1:13" ht="15" customHeight="1">
      <c r="A25" s="12"/>
      <c r="B25" s="17"/>
      <c r="C25" s="76">
        <v>2</v>
      </c>
      <c r="D25" s="19" t="s">
        <v>29</v>
      </c>
      <c r="E25" s="54">
        <v>85</v>
      </c>
      <c r="F25" s="73"/>
      <c r="G25" s="16" t="s">
        <v>44</v>
      </c>
      <c r="H25" s="18"/>
      <c r="I25" s="23"/>
      <c r="J25" s="31"/>
      <c r="K25" s="32">
        <f>C42</f>
        <v>15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44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81" t="s">
        <v>50</v>
      </c>
      <c r="K33" s="80" t="s">
        <v>56</v>
      </c>
      <c r="L33" s="47"/>
      <c r="M33" s="67" t="s">
        <v>49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47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15</v>
      </c>
      <c r="D42" s="21" t="s">
        <v>43</v>
      </c>
      <c r="E42" s="66"/>
      <c r="F42" s="86" t="s">
        <v>58</v>
      </c>
      <c r="G42" s="87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2023-11-04T09:04:11Z</cp:lastPrinted>
  <dcterms:created xsi:type="dcterms:W3CDTF">2018-10-22T11:48:00Z</dcterms:created>
  <dcterms:modified xsi:type="dcterms:W3CDTF">2023-11-04T10:31:22Z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