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03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HN!$D$6:$D$38</definedName>
    <definedName name="_xlnm.Print_Area" localSheetId="0">HN!$A$2:$M$59</definedName>
    <definedName name="Số_lượng">HN!$E$6:$E$38</definedName>
    <definedName name="STT">HN!$A$6:$A$38</definedName>
    <definedName name="sum">HN!$C$39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9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<sst xmlns="http://schemas.openxmlformats.org/spreadsheetml/2006/main" count="71" uniqueCount="55">
  <si>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</si>
  <si>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</si>
  <si>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</si>
  <si>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</si>
  <si>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</si>
  <si>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</si>
  <si>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</si>
  <si>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</si>
  <si>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</si>
  <si>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</si>
  <si>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</si>
  <si>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</si>
  <si>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</si>
  <si>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</si>
  <si>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</si>
  <si>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</si>
  <si>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</si>
  <si>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</si>
  <si>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</si>
  <si>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</si>
  <si>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</si>
  <si>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</si>
  <si>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</si>
  <si>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</si>
  <si>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</si>
  <si>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</si>
  <si>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</si>
  <si>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</si>
  <si>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</si>
  <si>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</si>
  <si>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</si>
  <si>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</si>
  <si>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</si>
  <si>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</si>
  <si>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</si>
  <si>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</si>
  <si>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</si>
  <si>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</si>
  <si>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</si>
  <si>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</si>
  <si>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</si>
  <si>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</si>
  <si>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</si>
  <si>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</si>
  <si>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</si>
  <si>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</si>
  <si>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</si>
  <si>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</si>
  <si>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</si>
  <si>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</si>
  <si>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</si>
  <si>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NGÀY 03/11/2023</t>
  </si>
  <si>
    <t>NGUYỄN ĐÚC VIỆT</t>
  </si>
  <si>
    <t>CHUYẾN 3</t>
  </si>
  <si>
    <t>GIÒ LỤA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</si>
</sst>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3" zoomScale="85" zoomScaleNormal="85" workbookViewId="0">
      <selection activeCell="G24" sqref="G24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5" t="s">
        <v>0</v>
      </c>
      <c r="B2" s="75"/>
      <c r="C2" s="75"/>
      <c r="D2" s="75"/>
      <c r="E2" s="75"/>
      <c r="F2" s="6"/>
      <c r="G2" s="6"/>
      <c r="H2" s="7"/>
      <c r="I2" s="22"/>
      <c r="J2" s="76" t="s">
        <v>50</v>
      </c>
      <c r="K2" s="76"/>
      <c r="L2" s="76"/>
      <c r="M2" s="23"/>
    </row>
    <row r="3" spans="1:15" ht="15.75">
      <c r="A3" s="77" t="s">
        <v>1</v>
      </c>
      <c r="B3" s="77"/>
      <c r="C3" s="77"/>
      <c r="D3" s="77"/>
      <c r="E3" s="77"/>
      <c r="F3" s="7"/>
      <c r="G3" s="7"/>
      <c r="H3" s="7"/>
      <c r="I3" s="22"/>
      <c r="J3" s="78" t="s">
        <v>51</v>
      </c>
      <c r="K3" s="78"/>
      <c r="L3" s="78"/>
      <c r="M3" s="23"/>
    </row>
    <row r="4" spans="1:15" ht="15.75">
      <c r="A4" s="7"/>
      <c r="B4" s="56"/>
      <c r="C4" s="39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5"/>
      <c r="B6" s="57" t="s">
        <v>14</v>
      </c>
      <c r="C6" s="54">
        <v>1</v>
      </c>
      <c r="D6" s="13" t="s">
        <v>14</v>
      </c>
      <c r="E6" s="20">
        <v>52</v>
      </c>
      <c r="F6" s="14"/>
      <c r="G6" s="14"/>
      <c r="H6" s="37"/>
      <c r="I6" s="26"/>
      <c r="J6" s="13" t="s">
        <v>14</v>
      </c>
      <c r="K6" s="27">
        <f t="shared" ref="K6:K24" si="0">SUMIF(Mã_hàng,J6,Số_lượng)</f>
        <v>218</v>
      </c>
      <c r="L6" s="62"/>
      <c r="M6" s="29"/>
      <c r="O6" s="55"/>
    </row>
    <row r="7" spans="1:15" ht="15" customHeight="1">
      <c r="A7" s="59"/>
      <c r="B7" s="65"/>
      <c r="C7" s="54">
        <v>2</v>
      </c>
      <c r="D7" s="13" t="s">
        <v>14</v>
      </c>
      <c r="E7" s="20">
        <v>52</v>
      </c>
      <c r="F7" s="14"/>
      <c r="G7" s="15"/>
      <c r="H7" s="17"/>
      <c r="I7" s="26"/>
      <c r="J7" s="13" t="s">
        <v>15</v>
      </c>
      <c r="K7" s="27">
        <f t="shared" si="0"/>
        <v>0</v>
      </c>
      <c r="L7" s="63"/>
      <c r="M7" s="29"/>
      <c r="N7" s="55"/>
      <c r="O7" s="55"/>
    </row>
    <row r="8" spans="1:15" ht="15" customHeight="1">
      <c r="A8" s="12"/>
      <c r="B8" s="65"/>
      <c r="C8" s="67">
        <v>3</v>
      </c>
      <c r="D8" s="13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50</v>
      </c>
      <c r="L8" s="64"/>
      <c r="M8" s="29"/>
      <c r="O8" s="55"/>
    </row>
    <row r="9" spans="1:15" ht="15" customHeight="1">
      <c r="A9" s="59"/>
      <c r="B9" s="65"/>
      <c r="C9" s="67">
        <v>4</v>
      </c>
      <c r="D9" s="13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2</v>
      </c>
      <c r="L9" s="64"/>
      <c r="M9" s="29"/>
      <c r="O9" s="55"/>
    </row>
    <row r="10" spans="1:15" ht="15" customHeight="1">
      <c r="A10" s="59"/>
      <c r="B10" s="65"/>
      <c r="C10" s="67"/>
      <c r="D10" s="13"/>
      <c r="E10" s="74"/>
      <c r="F10" s="14"/>
      <c r="G10" s="20"/>
      <c r="H10" s="17"/>
      <c r="I10" s="23"/>
      <c r="J10" s="16" t="s">
        <v>18</v>
      </c>
      <c r="K10" s="27">
        <f t="shared" si="0"/>
        <v>35</v>
      </c>
      <c r="L10" s="64"/>
      <c r="M10" s="29"/>
      <c r="O10" s="55"/>
    </row>
    <row r="11" spans="1:15" ht="15" customHeight="1">
      <c r="A11" s="59"/>
      <c r="B11" s="65" t="s">
        <v>16</v>
      </c>
      <c r="C11" s="67">
        <v>1</v>
      </c>
      <c r="D11" s="13" t="s">
        <v>16</v>
      </c>
      <c r="E11" s="73">
        <v>50</v>
      </c>
      <c r="F11" s="14"/>
      <c r="G11" s="20"/>
      <c r="H11" s="37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67"/>
      <c r="D12" s="13" t="s">
        <v>20</v>
      </c>
      <c r="E12" s="74">
        <v>50</v>
      </c>
      <c r="F12" s="14"/>
      <c r="G12" s="20"/>
      <c r="H12" s="17"/>
      <c r="I12" s="23"/>
      <c r="J12" s="19" t="s">
        <v>20</v>
      </c>
      <c r="K12" s="27">
        <f t="shared" si="0"/>
        <v>50</v>
      </c>
      <c r="L12" s="64"/>
      <c r="M12" s="29"/>
      <c r="O12" s="55"/>
    </row>
    <row r="13" spans="1:15" ht="15" customHeight="1">
      <c r="A13" s="59"/>
      <c r="C13" s="67"/>
      <c r="D13" s="13" t="s">
        <v>17</v>
      </c>
      <c r="E13" s="73">
        <v>2</v>
      </c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/>
      <c r="C14" s="67"/>
      <c r="D14" s="18" t="s">
        <v>18</v>
      </c>
      <c r="E14" s="20">
        <v>35</v>
      </c>
      <c r="F14" s="14"/>
      <c r="G14" s="20"/>
      <c r="H14" s="17"/>
      <c r="I14" s="23"/>
      <c r="J14" s="16" t="s">
        <v>22</v>
      </c>
      <c r="K14" s="27">
        <f t="shared" si="0"/>
        <v>0</v>
      </c>
      <c r="L14" s="64"/>
      <c r="M14" s="29"/>
      <c r="O14" s="55"/>
    </row>
    <row r="15" spans="1:15" ht="15" customHeight="1">
      <c r="A15" s="59"/>
      <c r="B15" s="65"/>
      <c r="C15" s="72"/>
      <c r="D15" s="13"/>
      <c r="E15" s="20"/>
      <c r="F15" s="14"/>
      <c r="G15" s="20"/>
      <c r="H15" s="17"/>
      <c r="I15" s="23"/>
      <c r="J15" s="16" t="s">
        <v>23</v>
      </c>
      <c r="K15" s="27">
        <f t="shared" si="0"/>
        <v>0</v>
      </c>
      <c r="L15" s="64"/>
      <c r="M15" s="29"/>
      <c r="O15" s="55"/>
    </row>
    <row r="16" spans="1:15" ht="15" customHeight="1">
      <c r="A16" s="59"/>
      <c r="B16" s="65" t="s">
        <v>54</v>
      </c>
      <c r="C16" s="71">
        <v>1</v>
      </c>
      <c r="D16" s="13" t="s">
        <v>28</v>
      </c>
      <c r="E16" s="20">
        <v>50</v>
      </c>
      <c r="F16" s="14"/>
      <c r="G16" s="20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67"/>
      <c r="D17" s="13" t="s">
        <v>29</v>
      </c>
      <c r="E17" s="20">
        <v>30</v>
      </c>
      <c r="F17" s="14"/>
      <c r="G17" s="20"/>
      <c r="H17" s="81" t="s">
        <v>53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67"/>
      <c r="D18" s="13" t="s">
        <v>14</v>
      </c>
      <c r="E18" s="20">
        <v>10</v>
      </c>
      <c r="F18" s="14"/>
      <c r="G18" s="20"/>
      <c r="H18" s="81"/>
      <c r="I18" s="23"/>
      <c r="J18" s="18" t="s">
        <v>26</v>
      </c>
      <c r="K18" s="27">
        <f t="shared" si="0"/>
        <v>0</v>
      </c>
      <c r="L18" s="64"/>
      <c r="M18" s="29"/>
      <c r="O18" s="55"/>
    </row>
    <row r="19" spans="1:15" ht="15" customHeight="1">
      <c r="A19" s="59"/>
      <c r="B19" s="65"/>
      <c r="C19" s="67"/>
      <c r="D19" s="13"/>
      <c r="E19" s="20"/>
      <c r="F19" s="14"/>
      <c r="G19" s="20"/>
      <c r="H19" s="81"/>
      <c r="I19" s="23"/>
      <c r="J19" s="18" t="s">
        <v>27</v>
      </c>
      <c r="K19" s="27">
        <f t="shared" si="0"/>
        <v>0</v>
      </c>
      <c r="L19" s="64"/>
      <c r="M19" s="29"/>
      <c r="O19" s="55"/>
    </row>
    <row r="20" spans="1:15" ht="15" customHeight="1">
      <c r="A20" s="59"/>
      <c r="B20" s="65"/>
      <c r="C20" s="67"/>
      <c r="D20" s="16"/>
      <c r="E20" s="20"/>
      <c r="F20" s="14"/>
      <c r="G20" s="20"/>
      <c r="H20" s="81"/>
      <c r="I20" s="23"/>
      <c r="J20" s="18" t="s">
        <v>28</v>
      </c>
      <c r="K20" s="27">
        <f t="shared" si="0"/>
        <v>50</v>
      </c>
      <c r="L20" s="64"/>
      <c r="M20" s="29"/>
      <c r="O20" s="55"/>
    </row>
    <row r="21" spans="1:15" ht="15" customHeight="1">
      <c r="A21" s="59"/>
      <c r="C21" s="67"/>
      <c r="D21" s="16"/>
      <c r="E21" s="20"/>
      <c r="F21" s="14"/>
      <c r="G21" s="20"/>
      <c r="H21" s="81"/>
      <c r="I21" s="23"/>
      <c r="J21" s="18" t="s">
        <v>29</v>
      </c>
      <c r="K21" s="27">
        <f t="shared" si="0"/>
        <v>30</v>
      </c>
      <c r="L21" s="64"/>
      <c r="M21" s="29"/>
      <c r="N21" s="60"/>
    </row>
    <row r="22" spans="1:15" ht="15" customHeight="1">
      <c r="A22" s="59"/>
      <c r="B22" s="65"/>
      <c r="C22" s="67"/>
      <c r="D22" s="16"/>
      <c r="E22" s="20"/>
      <c r="F22" s="14"/>
      <c r="G22" s="20"/>
      <c r="H22" s="81"/>
      <c r="I22" s="23"/>
      <c r="J22" s="38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67"/>
      <c r="D23" s="18"/>
      <c r="E23" s="20"/>
      <c r="F23" s="14"/>
      <c r="G23" s="14"/>
      <c r="H23" s="81"/>
      <c r="I23" s="23"/>
      <c r="J23" s="38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67"/>
      <c r="D24" s="18"/>
      <c r="E24" s="20"/>
      <c r="F24" s="14"/>
      <c r="G24" s="14"/>
      <c r="H24" s="81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67"/>
      <c r="D25" s="16"/>
      <c r="E25" s="20"/>
      <c r="F25" s="14"/>
      <c r="G25" s="14"/>
      <c r="H25" s="81"/>
      <c r="I25" s="23"/>
      <c r="J25" s="16" t="s">
        <v>30</v>
      </c>
      <c r="K25" s="27">
        <f>SUM(K6:K24)</f>
        <v>435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67"/>
      <c r="D26" s="16"/>
      <c r="E26" s="20"/>
      <c r="F26" s="14"/>
      <c r="G26" s="14"/>
      <c r="H26" s="17"/>
      <c r="I26" s="23"/>
      <c r="J26" s="30"/>
      <c r="K26" s="31">
        <f>C39</f>
        <v>6</v>
      </c>
      <c r="L26" s="31" t="s">
        <v>31</v>
      </c>
      <c r="M26" s="32"/>
    </row>
    <row r="27" spans="1:15" ht="15" customHeight="1">
      <c r="A27" s="59"/>
      <c r="B27" s="65"/>
      <c r="C27" s="67"/>
      <c r="D27" s="16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67"/>
      <c r="D28" s="13"/>
      <c r="E28" s="20"/>
      <c r="F28" s="14"/>
      <c r="G28" s="14"/>
      <c r="H28" s="17"/>
      <c r="I28" s="23"/>
      <c r="J28" s="41" t="s">
        <v>32</v>
      </c>
      <c r="K28" s="42" t="s">
        <v>33</v>
      </c>
      <c r="L28" s="43"/>
      <c r="M28" s="44" t="s">
        <v>34</v>
      </c>
    </row>
    <row r="29" spans="1:15" ht="15" customHeight="1">
      <c r="A29" s="59"/>
      <c r="B29" s="65"/>
      <c r="C29" s="68"/>
      <c r="D29" s="13"/>
      <c r="E29" s="20"/>
      <c r="F29" s="14"/>
      <c r="G29" s="14"/>
      <c r="H29" s="17"/>
      <c r="I29" s="23"/>
      <c r="J29" s="45" t="s">
        <v>35</v>
      </c>
      <c r="K29" s="46" t="s">
        <v>35</v>
      </c>
      <c r="L29" s="47"/>
      <c r="M29" s="47" t="s">
        <v>35</v>
      </c>
    </row>
    <row r="30" spans="1:15" ht="15" customHeight="1">
      <c r="A30" s="59"/>
      <c r="B30" s="65"/>
      <c r="C30" s="69"/>
      <c r="D30" s="16"/>
      <c r="E30" s="20"/>
      <c r="F30" s="14"/>
      <c r="G30" s="14"/>
      <c r="H30" s="35"/>
      <c r="I30" s="23"/>
      <c r="J30" s="46"/>
      <c r="K30" s="48"/>
      <c r="L30" s="47"/>
      <c r="M30" s="48"/>
    </row>
    <row r="31" spans="1:15" ht="15" customHeight="1">
      <c r="A31" s="59"/>
      <c r="B31" s="65"/>
      <c r="C31" s="85"/>
      <c r="D31" s="16"/>
      <c r="E31" s="20"/>
      <c r="F31" s="14"/>
      <c r="G31" s="14"/>
      <c r="H31" s="35"/>
      <c r="I31" s="23"/>
      <c r="J31" s="46"/>
      <c r="K31" s="48"/>
      <c r="L31" s="47"/>
      <c r="M31" s="48"/>
    </row>
    <row r="32" spans="1:15" ht="15" customHeight="1">
      <c r="A32" s="59"/>
      <c r="B32" s="65"/>
      <c r="C32" s="86"/>
      <c r="D32" s="13"/>
      <c r="E32" s="20"/>
      <c r="F32" s="14"/>
      <c r="G32" s="14"/>
      <c r="H32" s="35"/>
      <c r="I32" s="23"/>
      <c r="J32" s="46"/>
      <c r="K32" s="48"/>
      <c r="L32" s="47"/>
      <c r="M32" s="66"/>
    </row>
    <row r="33" spans="1:13" ht="15" customHeight="1">
      <c r="A33" s="59"/>
      <c r="B33" s="65"/>
      <c r="C33" s="70"/>
      <c r="D33" s="18"/>
      <c r="E33" s="20"/>
      <c r="F33" s="14"/>
      <c r="G33" s="14"/>
      <c r="H33" s="35"/>
      <c r="I33" s="23"/>
      <c r="J33" s="61" t="s">
        <v>48</v>
      </c>
      <c r="K33" s="48" t="s">
        <v>44</v>
      </c>
      <c r="L33" s="47"/>
      <c r="M33" s="66" t="s">
        <v>52</v>
      </c>
    </row>
    <row r="34" spans="1:13" ht="15" customHeight="1">
      <c r="A34" s="59"/>
      <c r="B34" s="65"/>
      <c r="C34" s="67"/>
      <c r="D34" s="13"/>
      <c r="E34" s="20"/>
      <c r="F34" s="14"/>
      <c r="G34" s="14"/>
      <c r="H34" s="35"/>
      <c r="I34" s="23"/>
      <c r="J34" s="50"/>
      <c r="K34" s="48"/>
      <c r="L34" s="51"/>
      <c r="M34" s="66"/>
    </row>
    <row r="35" spans="1:13" ht="15" customHeight="1">
      <c r="A35" s="59"/>
      <c r="B35" s="65"/>
      <c r="C35" s="82"/>
      <c r="D35" s="16"/>
      <c r="E35" s="20"/>
      <c r="F35" s="14"/>
      <c r="G35" s="14"/>
      <c r="H35" s="35"/>
      <c r="I35" s="23"/>
      <c r="J35" s="51" t="s">
        <v>36</v>
      </c>
      <c r="K35" s="52" t="s">
        <v>37</v>
      </c>
      <c r="L35" s="51"/>
      <c r="M35" s="53" t="s">
        <v>38</v>
      </c>
    </row>
    <row r="36" spans="1:13" ht="15" customHeight="1">
      <c r="A36" s="59"/>
      <c r="B36" s="65"/>
      <c r="C36" s="83"/>
      <c r="D36" s="18"/>
      <c r="E36" s="20"/>
      <c r="F36" s="14"/>
      <c r="G36" s="14"/>
      <c r="H36" s="35"/>
      <c r="I36" s="23"/>
      <c r="J36" s="51" t="s">
        <v>39</v>
      </c>
      <c r="K36" s="46" t="s">
        <v>35</v>
      </c>
      <c r="L36" s="51"/>
      <c r="M36" s="46" t="s">
        <v>40</v>
      </c>
    </row>
    <row r="37" spans="1:13" ht="15" customHeight="1">
      <c r="A37" s="59"/>
      <c r="B37" s="65"/>
      <c r="C37" s="84"/>
      <c r="D37" s="18"/>
      <c r="E37" s="20"/>
      <c r="F37" s="14"/>
      <c r="G37" s="14"/>
      <c r="I37" s="23"/>
      <c r="J37" s="51"/>
      <c r="K37" s="46"/>
      <c r="L37" s="51"/>
      <c r="M37" s="46"/>
    </row>
    <row r="38" spans="1:13" ht="15" customHeight="1">
      <c r="A38" s="59"/>
      <c r="B38" s="65"/>
      <c r="C38" s="67"/>
      <c r="D38" s="16"/>
      <c r="E38" s="20"/>
      <c r="F38" s="36"/>
      <c r="G38" s="14"/>
      <c r="I38" s="23"/>
      <c r="J38" s="51"/>
      <c r="K38" s="46"/>
      <c r="L38" s="51"/>
      <c r="M38" s="46"/>
    </row>
    <row r="39" spans="1:13" ht="15" customHeight="1">
      <c r="A39" s="18"/>
      <c r="B39" s="58"/>
      <c r="C39" s="40">
        <f>COUNT(C6:C38)</f>
        <v>6</v>
      </c>
      <c r="D39" s="21" t="s">
        <v>41</v>
      </c>
      <c r="E39" s="20"/>
      <c r="F39" s="79"/>
      <c r="G39" s="80"/>
      <c r="I39" s="23"/>
      <c r="J39" s="51"/>
      <c r="K39" s="46"/>
      <c r="L39" s="51"/>
      <c r="M39" s="46"/>
    </row>
    <row r="40" spans="1:13" ht="15" customHeight="1">
      <c r="I40" s="23"/>
      <c r="J40" s="49" t="s">
        <v>45</v>
      </c>
      <c r="K40" s="48" t="s">
        <v>49</v>
      </c>
      <c r="L40" s="47"/>
      <c r="M40" s="48"/>
    </row>
    <row r="41" spans="1:13" ht="15" customHeight="1"/>
  </sheetData>
  <mergeCells count="8">
    <mergeCell ref="A2:E2"/>
    <mergeCell ref="J2:L2"/>
    <mergeCell ref="A3:E3"/>
    <mergeCell ref="J3:L3"/>
    <mergeCell ref="F39:G39"/>
    <mergeCell ref="H17:H25"/>
    <mergeCell ref="C35:C37"/>
    <mergeCell ref="C31:C3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2023-11-03T04:06:17Z</cp:lastPrinted>
  <dcterms:created xsi:type="dcterms:W3CDTF">2018-10-22T11:48:00Z</dcterms:created>
  <dcterms:modified xsi:type="dcterms:W3CDTF">2023-11-03T04:07:02Z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